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730"/>
  <workbookPr defaultThemeVersion="124226"/>
  <mc:AlternateContent xmlns:mc="http://schemas.openxmlformats.org/markup-compatibility/2006">
    <mc:Choice Requires="x15">
      <x15ac:absPath xmlns:x15ac="http://schemas.microsoft.com/office/spreadsheetml/2010/11/ac" url="E:\25　亘\04　陸上競技\2019\20190615　小山市選手権\"/>
    </mc:Choice>
  </mc:AlternateContent>
  <xr:revisionPtr revIDLastSave="0" documentId="13_ncr:1_{90819E04-1A31-48F4-AC8F-F8709E95B320}" xr6:coauthVersionLast="36" xr6:coauthVersionMax="36" xr10:uidLastSave="{00000000-0000-0000-0000-000000000000}"/>
  <bookViews>
    <workbookView xWindow="0" yWindow="0" windowWidth="28800" windowHeight="12120" tabRatio="918" xr2:uid="{00000000-000D-0000-FFFF-FFFF00000000}"/>
  </bookViews>
  <sheets>
    <sheet name="申し込みにあたって" sheetId="1" r:id="rId1"/>
    <sheet name="個人情報等の取り扱いについて" sheetId="2" r:id="rId2"/>
    <sheet name="基本情報" sheetId="3" r:id="rId3"/>
    <sheet name="参加申込書" sheetId="4" r:id="rId4"/>
    <sheet name="参加登録" sheetId="5" r:id="rId5"/>
    <sheet name="参加登録 (入力例)" sheetId="6" r:id="rId6"/>
    <sheet name="種目コード表" sheetId="7" r:id="rId7"/>
    <sheet name="人数・参加料確認 (小学の部) " sheetId="8" r:id="rId8"/>
    <sheet name="人数・参加料確認 (中学の部)" sheetId="9" r:id="rId9"/>
    <sheet name="人数・参加料確認 (高校・一般の部) " sheetId="10" r:id="rId10"/>
  </sheets>
  <externalReferences>
    <externalReference r:id="rId11"/>
    <externalReference r:id="rId12"/>
  </externalReferences>
  <definedNames>
    <definedName name="_xlnm.Print_Area" localSheetId="2">基本情報!$B$2:$M$14</definedName>
    <definedName name="_xlnm.Print_Area" localSheetId="1">個人情報等の取り扱いについて!$B$2:$B$27</definedName>
    <definedName name="_xlnm.Print_Area" localSheetId="3">参加申込書!$B$2:$J$25</definedName>
    <definedName name="_xlnm.Print_Area" localSheetId="4">参加登録!$A$1:$Q$91</definedName>
    <definedName name="_xlnm.Print_Area" localSheetId="5">'参加登録 (入力例)'!$A$1:$Q$14</definedName>
    <definedName name="_xlnm.Print_Area" localSheetId="6">種目コード表!$B$1:$F$47</definedName>
    <definedName name="_xlnm.Print_Area" localSheetId="0">申し込みにあたって!$B$2:$Q$20</definedName>
    <definedName name="_xlnm.Print_Area" localSheetId="9">'人数・参加料確認 (高校・一般の部) '!$B$1:$F$43</definedName>
    <definedName name="_xlnm.Print_Area" localSheetId="7">'人数・参加料確認 (小学の部) '!$B$1:$F$42</definedName>
    <definedName name="_xlnm.Print_Area" localSheetId="8">'人数・参加料確認 (中学の部)'!$B$1:$F$42</definedName>
    <definedName name="Z_84C3DBAA_B7B8_4FF2_B317_CF466A2BC05F_.wvu.Cols" localSheetId="4" hidden="1">参加登録!$D:$D,参加登録!$F:$H</definedName>
    <definedName name="Z_84C3DBAA_B7B8_4FF2_B317_CF466A2BC05F_.wvu.Cols" localSheetId="5" hidden="1">'参加登録 (入力例)'!$D:$D,'参加登録 (入力例)'!$F:$H</definedName>
    <definedName name="Z_84C3DBAA_B7B8_4FF2_B317_CF466A2BC05F_.wvu.PrintArea" localSheetId="2" hidden="1">基本情報!$B$2:$M$14</definedName>
    <definedName name="Z_84C3DBAA_B7B8_4FF2_B317_CF466A2BC05F_.wvu.PrintArea" localSheetId="1" hidden="1">個人情報等の取り扱いについて!$B$2:$B$27</definedName>
    <definedName name="Z_84C3DBAA_B7B8_4FF2_B317_CF466A2BC05F_.wvu.PrintArea" localSheetId="3" hidden="1">参加申込書!$B$2:$J$25</definedName>
    <definedName name="Z_84C3DBAA_B7B8_4FF2_B317_CF466A2BC05F_.wvu.PrintArea" localSheetId="4" hidden="1">参加登録!$A$1:$Q$91</definedName>
    <definedName name="Z_84C3DBAA_B7B8_4FF2_B317_CF466A2BC05F_.wvu.PrintArea" localSheetId="5" hidden="1">'参加登録 (入力例)'!$A$1:$Q$14</definedName>
    <definedName name="Z_84C3DBAA_B7B8_4FF2_B317_CF466A2BC05F_.wvu.PrintArea" localSheetId="6" hidden="1">種目コード表!$B$1:$F$47</definedName>
    <definedName name="Z_84C3DBAA_B7B8_4FF2_B317_CF466A2BC05F_.wvu.PrintArea" localSheetId="0" hidden="1">申し込みにあたって!$B$2:$Q$20</definedName>
    <definedName name="Z_84C3DBAA_B7B8_4FF2_B317_CF466A2BC05F_.wvu.PrintArea" localSheetId="9" hidden="1">'人数・参加料確認 (高校・一般の部) '!$B$1:$F$43</definedName>
    <definedName name="Z_84C3DBAA_B7B8_4FF2_B317_CF466A2BC05F_.wvu.PrintArea" localSheetId="7" hidden="1">'人数・参加料確認 (小学の部) '!$B$1:$F$42</definedName>
    <definedName name="Z_84C3DBAA_B7B8_4FF2_B317_CF466A2BC05F_.wvu.PrintArea" localSheetId="8" hidden="1">'人数・参加料確認 (中学の部)'!$B$1:$F$42</definedName>
    <definedName name="学年">[1]Sheet1!$A$1:$A$3</definedName>
    <definedName name="区間">[1]Sheet1!$A$1:$A$7</definedName>
    <definedName name="都県番号">[2]予選成績!$F$6:$H$13</definedName>
  </definedNames>
  <calcPr calcId="162913"/>
  <customWorkbookViews>
    <customWorkbookView name="小西亘 - 個人用ビュー" guid="{84C3DBAA-B7B8-4FF2-B317-CF466A2BC05F}" mergeInterval="0" personalView="1" maximized="1" xWindow="-8" yWindow="-8" windowWidth="1936" windowHeight="1056" tabRatio="918" activeSheetId="3"/>
  </customWorkbookViews>
</workbook>
</file>

<file path=xl/calcChain.xml><?xml version="1.0" encoding="utf-8"?>
<calcChain xmlns="http://schemas.openxmlformats.org/spreadsheetml/2006/main">
  <c r="F41" i="10" l="1"/>
  <c r="F40" i="8"/>
  <c r="F39" i="9"/>
  <c r="F40" i="9"/>
  <c r="C8" i="5" l="1"/>
  <c r="E9" i="6"/>
  <c r="D22" i="4" l="1"/>
  <c r="C202" i="5" l="1"/>
  <c r="E202" i="5"/>
  <c r="C203" i="5"/>
  <c r="E203" i="5"/>
  <c r="C204" i="5"/>
  <c r="E204" i="5"/>
  <c r="C205" i="5"/>
  <c r="E205" i="5"/>
  <c r="C206" i="5"/>
  <c r="E206" i="5"/>
  <c r="C207" i="5"/>
  <c r="E207" i="5"/>
  <c r="C208" i="5"/>
  <c r="E208" i="5"/>
  <c r="C209" i="5"/>
  <c r="E209" i="5"/>
  <c r="C210" i="5"/>
  <c r="E210" i="5"/>
  <c r="C211" i="5"/>
  <c r="E211" i="5"/>
  <c r="C212" i="5"/>
  <c r="E212" i="5"/>
  <c r="C213" i="5"/>
  <c r="E213" i="5"/>
  <c r="C214" i="5"/>
  <c r="E214" i="5"/>
  <c r="C215" i="5"/>
  <c r="E215" i="5"/>
  <c r="C216" i="5"/>
  <c r="E216" i="5"/>
  <c r="C217" i="5"/>
  <c r="E217" i="5"/>
  <c r="C218" i="5"/>
  <c r="E218" i="5"/>
  <c r="C219" i="5"/>
  <c r="E219" i="5"/>
  <c r="C220" i="5"/>
  <c r="E220" i="5"/>
  <c r="C221" i="5"/>
  <c r="E221" i="5"/>
  <c r="C222" i="5"/>
  <c r="E222" i="5"/>
  <c r="C223" i="5"/>
  <c r="E223" i="5"/>
  <c r="C224" i="5"/>
  <c r="E224" i="5"/>
  <c r="C225" i="5"/>
  <c r="E225" i="5"/>
  <c r="C226" i="5"/>
  <c r="E226" i="5"/>
  <c r="C227" i="5"/>
  <c r="E227" i="5"/>
  <c r="C228" i="5"/>
  <c r="E228" i="5"/>
  <c r="C229" i="5"/>
  <c r="E229" i="5"/>
  <c r="C230" i="5"/>
  <c r="E230" i="5"/>
  <c r="C231" i="5"/>
  <c r="E231" i="5"/>
  <c r="C232" i="5"/>
  <c r="E232" i="5"/>
  <c r="C233" i="5"/>
  <c r="E233" i="5"/>
  <c r="C234" i="5"/>
  <c r="E234" i="5"/>
  <c r="C235" i="5"/>
  <c r="E235" i="5"/>
  <c r="C236" i="5"/>
  <c r="E236" i="5"/>
  <c r="C237" i="5"/>
  <c r="E237" i="5"/>
  <c r="C238" i="5"/>
  <c r="E238" i="5"/>
  <c r="C239" i="5"/>
  <c r="E239" i="5"/>
  <c r="C240" i="5"/>
  <c r="E240" i="5"/>
  <c r="C241" i="5"/>
  <c r="E241" i="5"/>
  <c r="C242" i="5"/>
  <c r="E242" i="5"/>
  <c r="C243" i="5"/>
  <c r="E243" i="5"/>
  <c r="C244" i="5"/>
  <c r="E244" i="5"/>
  <c r="C245" i="5"/>
  <c r="E245" i="5"/>
  <c r="C246" i="5"/>
  <c r="E246" i="5"/>
  <c r="C247" i="5"/>
  <c r="E247" i="5"/>
  <c r="C248" i="5"/>
  <c r="E248" i="5"/>
  <c r="C249" i="5"/>
  <c r="E249" i="5"/>
  <c r="C250" i="5"/>
  <c r="E250" i="5"/>
  <c r="C251" i="5"/>
  <c r="E251" i="5"/>
  <c r="C252" i="5"/>
  <c r="E252" i="5"/>
  <c r="C253" i="5"/>
  <c r="E253" i="5"/>
  <c r="C254" i="5"/>
  <c r="E254" i="5"/>
  <c r="C255" i="5"/>
  <c r="E255" i="5"/>
  <c r="C256" i="5"/>
  <c r="E256" i="5"/>
  <c r="C257" i="5"/>
  <c r="E257" i="5"/>
  <c r="C258" i="5"/>
  <c r="E258" i="5"/>
  <c r="C259" i="5"/>
  <c r="E259" i="5"/>
  <c r="C260" i="5"/>
  <c r="E260" i="5"/>
  <c r="C261" i="5"/>
  <c r="E261" i="5"/>
  <c r="C262" i="5"/>
  <c r="E262" i="5"/>
  <c r="C263" i="5"/>
  <c r="E263" i="5"/>
  <c r="C264" i="5"/>
  <c r="E264" i="5"/>
  <c r="C265" i="5"/>
  <c r="E265" i="5"/>
  <c r="C266" i="5"/>
  <c r="E266" i="5"/>
  <c r="C267" i="5"/>
  <c r="E267" i="5"/>
  <c r="C268" i="5"/>
  <c r="E268" i="5"/>
  <c r="C269" i="5"/>
  <c r="E269" i="5"/>
  <c r="C270" i="5"/>
  <c r="E270" i="5"/>
  <c r="C271" i="5"/>
  <c r="E271" i="5"/>
  <c r="C272" i="5"/>
  <c r="E272" i="5"/>
  <c r="C273" i="5"/>
  <c r="E273" i="5"/>
  <c r="C274" i="5"/>
  <c r="E274" i="5"/>
  <c r="C275" i="5"/>
  <c r="E275" i="5"/>
  <c r="C276" i="5"/>
  <c r="E276" i="5"/>
  <c r="C277" i="5"/>
  <c r="E277" i="5"/>
  <c r="C278" i="5"/>
  <c r="E278" i="5"/>
  <c r="C279" i="5"/>
  <c r="E279" i="5"/>
  <c r="C280" i="5"/>
  <c r="E280" i="5"/>
  <c r="C281" i="5"/>
  <c r="E281" i="5"/>
  <c r="C282" i="5"/>
  <c r="E282" i="5"/>
  <c r="C283" i="5"/>
  <c r="E283" i="5"/>
  <c r="C284" i="5"/>
  <c r="E284" i="5"/>
  <c r="C285" i="5"/>
  <c r="E285" i="5"/>
  <c r="C286" i="5"/>
  <c r="E286" i="5"/>
  <c r="C287" i="5"/>
  <c r="E287" i="5"/>
  <c r="C288" i="5"/>
  <c r="E288" i="5"/>
  <c r="C289" i="5"/>
  <c r="E289" i="5"/>
  <c r="C290" i="5"/>
  <c r="E290" i="5"/>
  <c r="C291" i="5"/>
  <c r="E291" i="5"/>
  <c r="C292" i="5"/>
  <c r="E292" i="5"/>
  <c r="C293" i="5"/>
  <c r="E293" i="5"/>
  <c r="C294" i="5"/>
  <c r="E294" i="5"/>
  <c r="C295" i="5"/>
  <c r="E295" i="5"/>
  <c r="C296" i="5"/>
  <c r="E296" i="5"/>
  <c r="C297" i="5"/>
  <c r="E297" i="5"/>
  <c r="C298" i="5"/>
  <c r="E298" i="5"/>
  <c r="C299" i="5"/>
  <c r="E299" i="5"/>
  <c r="C300" i="5"/>
  <c r="E300" i="5"/>
  <c r="C301" i="5"/>
  <c r="E301" i="5"/>
  <c r="C302" i="5"/>
  <c r="E302" i="5"/>
  <c r="C303" i="5"/>
  <c r="E303" i="5"/>
  <c r="C304" i="5"/>
  <c r="E304" i="5"/>
  <c r="C305" i="5"/>
  <c r="E305" i="5"/>
  <c r="C306" i="5"/>
  <c r="E306" i="5"/>
  <c r="C307" i="5"/>
  <c r="E307" i="5"/>
  <c r="C308" i="5"/>
  <c r="E308" i="5"/>
  <c r="C309" i="5"/>
  <c r="E309" i="5"/>
  <c r="C310" i="5"/>
  <c r="E310" i="5"/>
  <c r="C311" i="5"/>
  <c r="E311" i="5"/>
  <c r="C312" i="5"/>
  <c r="E312" i="5"/>
  <c r="C313" i="5"/>
  <c r="E313" i="5"/>
  <c r="C314" i="5"/>
  <c r="E314" i="5"/>
  <c r="C315" i="5"/>
  <c r="E315" i="5"/>
  <c r="C316" i="5"/>
  <c r="E316" i="5"/>
  <c r="C317" i="5"/>
  <c r="E317" i="5"/>
  <c r="C318" i="5"/>
  <c r="E318" i="5"/>
  <c r="C319" i="5"/>
  <c r="E319" i="5"/>
  <c r="C320" i="5"/>
  <c r="E320" i="5"/>
  <c r="C321" i="5"/>
  <c r="E321" i="5"/>
  <c r="C322" i="5"/>
  <c r="E322" i="5"/>
  <c r="C323" i="5"/>
  <c r="E323" i="5"/>
  <c r="C324" i="5"/>
  <c r="E324" i="5"/>
  <c r="C325" i="5"/>
  <c r="E325" i="5"/>
  <c r="C326" i="5"/>
  <c r="E326" i="5"/>
  <c r="C327" i="5"/>
  <c r="E327" i="5"/>
  <c r="C328" i="5"/>
  <c r="E328" i="5"/>
  <c r="C329" i="5"/>
  <c r="E329" i="5"/>
  <c r="C330" i="5"/>
  <c r="E330" i="5"/>
  <c r="C331" i="5"/>
  <c r="E331" i="5"/>
  <c r="C332" i="5"/>
  <c r="E332" i="5"/>
  <c r="C333" i="5"/>
  <c r="E333" i="5"/>
  <c r="C334" i="5"/>
  <c r="E334" i="5"/>
  <c r="C335" i="5"/>
  <c r="E335" i="5"/>
  <c r="C336" i="5"/>
  <c r="E336" i="5"/>
  <c r="C337" i="5"/>
  <c r="E337" i="5"/>
  <c r="C338" i="5"/>
  <c r="E338" i="5"/>
  <c r="C339" i="5"/>
  <c r="E339" i="5"/>
  <c r="C340" i="5"/>
  <c r="E340" i="5"/>
  <c r="C341" i="5"/>
  <c r="E341" i="5"/>
  <c r="C342" i="5"/>
  <c r="E342" i="5"/>
  <c r="C343" i="5"/>
  <c r="E343" i="5"/>
  <c r="C344" i="5"/>
  <c r="E344" i="5"/>
  <c r="C345" i="5"/>
  <c r="E345" i="5"/>
  <c r="C346" i="5"/>
  <c r="E346" i="5"/>
  <c r="C347" i="5"/>
  <c r="E347" i="5"/>
  <c r="C348" i="5"/>
  <c r="E348" i="5"/>
  <c r="C349" i="5"/>
  <c r="E349" i="5"/>
  <c r="C350" i="5"/>
  <c r="E350" i="5"/>
  <c r="C351" i="5"/>
  <c r="E351" i="5"/>
  <c r="C352" i="5"/>
  <c r="E352" i="5"/>
  <c r="C353" i="5"/>
  <c r="E353" i="5"/>
  <c r="C354" i="5"/>
  <c r="E354" i="5"/>
  <c r="C355" i="5"/>
  <c r="E355" i="5"/>
  <c r="C356" i="5"/>
  <c r="E356" i="5"/>
  <c r="C357" i="5"/>
  <c r="E357" i="5"/>
  <c r="C358" i="5"/>
  <c r="E358" i="5"/>
  <c r="C359" i="5"/>
  <c r="E359" i="5"/>
  <c r="C360" i="5"/>
  <c r="E360" i="5"/>
  <c r="C361" i="5"/>
  <c r="E361" i="5"/>
  <c r="C362" i="5"/>
  <c r="E362" i="5"/>
  <c r="C363" i="5"/>
  <c r="E363" i="5"/>
  <c r="C364" i="5"/>
  <c r="E364" i="5"/>
  <c r="C365" i="5"/>
  <c r="E365" i="5"/>
  <c r="C366" i="5"/>
  <c r="E366" i="5"/>
  <c r="C367" i="5"/>
  <c r="E367" i="5"/>
  <c r="C368" i="5"/>
  <c r="E368" i="5"/>
  <c r="C369" i="5"/>
  <c r="E369" i="5"/>
  <c r="C370" i="5"/>
  <c r="E370" i="5"/>
  <c r="C371" i="5"/>
  <c r="E371" i="5"/>
  <c r="C372" i="5"/>
  <c r="E372" i="5"/>
  <c r="C373" i="5"/>
  <c r="E373" i="5"/>
  <c r="C374" i="5"/>
  <c r="E374" i="5"/>
  <c r="C375" i="5"/>
  <c r="E375" i="5"/>
  <c r="C376" i="5"/>
  <c r="E376" i="5"/>
  <c r="C377" i="5"/>
  <c r="E377" i="5"/>
  <c r="C378" i="5"/>
  <c r="E378" i="5"/>
  <c r="C379" i="5"/>
  <c r="E379" i="5"/>
  <c r="C380" i="5"/>
  <c r="E380" i="5"/>
  <c r="C381" i="5"/>
  <c r="E381" i="5"/>
  <c r="C382" i="5"/>
  <c r="E382" i="5"/>
  <c r="C383" i="5"/>
  <c r="E383" i="5"/>
  <c r="C384" i="5"/>
  <c r="E384" i="5"/>
  <c r="C385" i="5"/>
  <c r="E385" i="5"/>
  <c r="C386" i="5"/>
  <c r="E386" i="5"/>
  <c r="C387" i="5"/>
  <c r="E387" i="5"/>
  <c r="C388" i="5"/>
  <c r="E388" i="5"/>
  <c r="C389" i="5"/>
  <c r="E389" i="5"/>
  <c r="C390" i="5"/>
  <c r="E390" i="5"/>
  <c r="C391" i="5"/>
  <c r="E391" i="5"/>
  <c r="C392" i="5"/>
  <c r="E392" i="5"/>
  <c r="C393" i="5"/>
  <c r="E393" i="5"/>
  <c r="C394" i="5"/>
  <c r="E394" i="5"/>
  <c r="C395" i="5"/>
  <c r="E395" i="5"/>
  <c r="C396" i="5"/>
  <c r="E396" i="5"/>
  <c r="C397" i="5"/>
  <c r="E397" i="5"/>
  <c r="C398" i="5"/>
  <c r="E398" i="5"/>
  <c r="C399" i="5"/>
  <c r="E399" i="5"/>
  <c r="C400" i="5"/>
  <c r="E400" i="5"/>
  <c r="C401" i="5"/>
  <c r="E401" i="5"/>
  <c r="C402" i="5"/>
  <c r="E402" i="5"/>
  <c r="C403" i="5"/>
  <c r="E403" i="5"/>
  <c r="C404" i="5"/>
  <c r="E404" i="5"/>
  <c r="C405" i="5"/>
  <c r="E405" i="5"/>
  <c r="C406" i="5"/>
  <c r="E406" i="5"/>
  <c r="C407" i="5"/>
  <c r="E407" i="5"/>
  <c r="C408" i="5"/>
  <c r="E408" i="5"/>
  <c r="C409" i="5"/>
  <c r="E409" i="5"/>
  <c r="C410" i="5"/>
  <c r="E410" i="5"/>
  <c r="C411" i="5"/>
  <c r="E411" i="5"/>
  <c r="C412" i="5"/>
  <c r="E412" i="5"/>
  <c r="C413" i="5"/>
  <c r="E413" i="5"/>
  <c r="C414" i="5"/>
  <c r="E414" i="5"/>
  <c r="C415" i="5"/>
  <c r="E415" i="5"/>
  <c r="C416" i="5"/>
  <c r="E416" i="5"/>
  <c r="C417" i="5"/>
  <c r="E417" i="5"/>
  <c r="C418" i="5"/>
  <c r="E418" i="5"/>
  <c r="C419" i="5"/>
  <c r="E419" i="5"/>
  <c r="C420" i="5"/>
  <c r="E420" i="5"/>
  <c r="C421" i="5"/>
  <c r="E421" i="5"/>
  <c r="C422" i="5"/>
  <c r="E422" i="5"/>
  <c r="C423" i="5"/>
  <c r="E423" i="5"/>
  <c r="C424" i="5"/>
  <c r="E424" i="5"/>
  <c r="C425" i="5"/>
  <c r="E425" i="5"/>
  <c r="C426" i="5"/>
  <c r="E426" i="5"/>
  <c r="C427" i="5"/>
  <c r="E427" i="5"/>
  <c r="C428" i="5"/>
  <c r="E428" i="5"/>
  <c r="C429" i="5"/>
  <c r="E429" i="5"/>
  <c r="C430" i="5"/>
  <c r="E430" i="5"/>
  <c r="C431" i="5"/>
  <c r="E431" i="5"/>
  <c r="C432" i="5"/>
  <c r="E432" i="5"/>
  <c r="C433" i="5"/>
  <c r="E433" i="5"/>
  <c r="C434" i="5"/>
  <c r="E434" i="5"/>
  <c r="C435" i="5"/>
  <c r="E435" i="5"/>
  <c r="C436" i="5"/>
  <c r="E436" i="5"/>
  <c r="C437" i="5"/>
  <c r="E437" i="5"/>
  <c r="C438" i="5"/>
  <c r="E438" i="5"/>
  <c r="C439" i="5"/>
  <c r="E439" i="5"/>
  <c r="C440" i="5"/>
  <c r="E440" i="5"/>
  <c r="C441" i="5"/>
  <c r="E441" i="5"/>
  <c r="C442" i="5"/>
  <c r="E442" i="5"/>
  <c r="C443" i="5"/>
  <c r="E443" i="5"/>
  <c r="C444" i="5"/>
  <c r="E444" i="5"/>
  <c r="C445" i="5"/>
  <c r="E445" i="5"/>
  <c r="C446" i="5"/>
  <c r="E446" i="5"/>
  <c r="C447" i="5"/>
  <c r="E447" i="5"/>
  <c r="C448" i="5"/>
  <c r="E448" i="5"/>
  <c r="C449" i="5"/>
  <c r="E449" i="5"/>
  <c r="C450" i="5"/>
  <c r="E450" i="5"/>
  <c r="C451" i="5"/>
  <c r="E451" i="5"/>
  <c r="C452" i="5"/>
  <c r="E452" i="5"/>
  <c r="C453" i="5"/>
  <c r="E453" i="5"/>
  <c r="C454" i="5"/>
  <c r="E454" i="5"/>
  <c r="C455" i="5"/>
  <c r="E455" i="5"/>
  <c r="C456" i="5"/>
  <c r="E456" i="5"/>
  <c r="C457" i="5"/>
  <c r="E457" i="5"/>
  <c r="C458" i="5"/>
  <c r="E458" i="5"/>
  <c r="C459" i="5"/>
  <c r="E459" i="5"/>
  <c r="C460" i="5"/>
  <c r="E460" i="5"/>
  <c r="C461" i="5"/>
  <c r="E461" i="5"/>
  <c r="C462" i="5"/>
  <c r="E462" i="5"/>
  <c r="C463" i="5"/>
  <c r="E463" i="5"/>
  <c r="C464" i="5"/>
  <c r="E464" i="5"/>
  <c r="C465" i="5"/>
  <c r="E465" i="5"/>
  <c r="C466" i="5"/>
  <c r="E466" i="5"/>
  <c r="C467" i="5"/>
  <c r="E467" i="5"/>
  <c r="C468" i="5"/>
  <c r="E468" i="5"/>
  <c r="C469" i="5"/>
  <c r="E469" i="5"/>
  <c r="C470" i="5"/>
  <c r="E470" i="5"/>
  <c r="C471" i="5"/>
  <c r="E471" i="5"/>
  <c r="C472" i="5"/>
  <c r="E472" i="5"/>
  <c r="C473" i="5"/>
  <c r="E473" i="5"/>
  <c r="C474" i="5"/>
  <c r="E474" i="5"/>
  <c r="C475" i="5"/>
  <c r="E475" i="5"/>
  <c r="C476" i="5"/>
  <c r="E476" i="5"/>
  <c r="C477" i="5"/>
  <c r="E477" i="5"/>
  <c r="C478" i="5"/>
  <c r="E478" i="5"/>
  <c r="C479" i="5"/>
  <c r="E479" i="5"/>
  <c r="C480" i="5"/>
  <c r="E480" i="5"/>
  <c r="C481" i="5"/>
  <c r="E481" i="5"/>
  <c r="C482" i="5"/>
  <c r="E482" i="5"/>
  <c r="C483" i="5"/>
  <c r="E483" i="5"/>
  <c r="C484" i="5"/>
  <c r="E484" i="5"/>
  <c r="C485" i="5"/>
  <c r="E485" i="5"/>
  <c r="C486" i="5"/>
  <c r="E486" i="5"/>
  <c r="C487" i="5"/>
  <c r="E487" i="5"/>
  <c r="C488" i="5"/>
  <c r="E488" i="5"/>
  <c r="C489" i="5"/>
  <c r="E489" i="5"/>
  <c r="C490" i="5"/>
  <c r="E490" i="5"/>
  <c r="C491" i="5"/>
  <c r="E491" i="5"/>
  <c r="C492" i="5"/>
  <c r="E492" i="5"/>
  <c r="C493" i="5"/>
  <c r="E493" i="5"/>
  <c r="C494" i="5"/>
  <c r="E494" i="5"/>
  <c r="C495" i="5"/>
  <c r="E495" i="5"/>
  <c r="C496" i="5"/>
  <c r="E496" i="5"/>
  <c r="C497" i="5"/>
  <c r="E497" i="5"/>
  <c r="C498" i="5"/>
  <c r="E498" i="5"/>
  <c r="C499" i="5"/>
  <c r="E499" i="5"/>
  <c r="C500" i="5"/>
  <c r="E500" i="5"/>
  <c r="C501" i="5"/>
  <c r="E501" i="5"/>
  <c r="C502" i="5"/>
  <c r="E502" i="5"/>
  <c r="C503" i="5"/>
  <c r="E503" i="5"/>
  <c r="C504" i="5"/>
  <c r="E504" i="5"/>
  <c r="C505" i="5"/>
  <c r="E505" i="5"/>
  <c r="C506" i="5"/>
  <c r="E506" i="5"/>
  <c r="C507" i="5"/>
  <c r="E507" i="5"/>
  <c r="C508" i="5"/>
  <c r="E508" i="5"/>
  <c r="C509" i="5"/>
  <c r="E509" i="5"/>
  <c r="C510" i="5"/>
  <c r="E510" i="5"/>
  <c r="C511" i="5"/>
  <c r="E511" i="5"/>
  <c r="C512" i="5"/>
  <c r="E512" i="5"/>
  <c r="C513" i="5"/>
  <c r="E513" i="5"/>
  <c r="C514" i="5"/>
  <c r="E514" i="5"/>
  <c r="C515" i="5"/>
  <c r="E515" i="5"/>
  <c r="C516" i="5"/>
  <c r="E516" i="5"/>
  <c r="C517" i="5"/>
  <c r="E517" i="5"/>
  <c r="C518" i="5"/>
  <c r="E518" i="5"/>
  <c r="C519" i="5"/>
  <c r="E519" i="5"/>
  <c r="C520" i="5"/>
  <c r="E520" i="5"/>
  <c r="C521" i="5"/>
  <c r="E521" i="5"/>
  <c r="C522" i="5"/>
  <c r="E522" i="5"/>
  <c r="C523" i="5"/>
  <c r="E523" i="5"/>
  <c r="C524" i="5"/>
  <c r="E524" i="5"/>
  <c r="C525" i="5"/>
  <c r="E525" i="5"/>
  <c r="C526" i="5"/>
  <c r="E526" i="5"/>
  <c r="C527" i="5"/>
  <c r="E527" i="5"/>
  <c r="C528" i="5"/>
  <c r="E528" i="5"/>
  <c r="C529" i="5"/>
  <c r="E529" i="5"/>
  <c r="C530" i="5"/>
  <c r="E530" i="5"/>
  <c r="C531" i="5"/>
  <c r="E531" i="5"/>
  <c r="C532" i="5"/>
  <c r="E532" i="5"/>
  <c r="C533" i="5"/>
  <c r="E533" i="5"/>
  <c r="C534" i="5"/>
  <c r="E534" i="5"/>
  <c r="C535" i="5"/>
  <c r="E535" i="5"/>
  <c r="C536" i="5"/>
  <c r="E536" i="5"/>
  <c r="C537" i="5"/>
  <c r="E537" i="5"/>
  <c r="C538" i="5"/>
  <c r="E538" i="5"/>
  <c r="C539" i="5"/>
  <c r="E539" i="5"/>
  <c r="C540" i="5"/>
  <c r="E540" i="5"/>
  <c r="C541" i="5"/>
  <c r="E541" i="5"/>
  <c r="C542" i="5"/>
  <c r="E542" i="5"/>
  <c r="C543" i="5"/>
  <c r="E543" i="5"/>
  <c r="C544" i="5"/>
  <c r="E544" i="5"/>
  <c r="C545" i="5"/>
  <c r="E545" i="5"/>
  <c r="C546" i="5"/>
  <c r="E546" i="5"/>
  <c r="C547" i="5"/>
  <c r="E547" i="5"/>
  <c r="C548" i="5"/>
  <c r="E548" i="5"/>
  <c r="C549" i="5"/>
  <c r="E549" i="5"/>
  <c r="C550" i="5"/>
  <c r="E550" i="5"/>
  <c r="C551" i="5"/>
  <c r="E551" i="5"/>
  <c r="C552" i="5"/>
  <c r="E552" i="5"/>
  <c r="C553" i="5"/>
  <c r="E553" i="5"/>
  <c r="C554" i="5"/>
  <c r="E554" i="5"/>
  <c r="C555" i="5"/>
  <c r="E555" i="5"/>
  <c r="C556" i="5"/>
  <c r="E556" i="5"/>
  <c r="C557" i="5"/>
  <c r="E557" i="5"/>
  <c r="C558" i="5"/>
  <c r="E558" i="5"/>
  <c r="C559" i="5"/>
  <c r="E559" i="5"/>
  <c r="C560" i="5"/>
  <c r="E560" i="5"/>
  <c r="C561" i="5"/>
  <c r="E561" i="5"/>
  <c r="C562" i="5"/>
  <c r="E562" i="5"/>
  <c r="C563" i="5"/>
  <c r="E563" i="5"/>
  <c r="C564" i="5"/>
  <c r="E564" i="5"/>
  <c r="C565" i="5"/>
  <c r="E565" i="5"/>
  <c r="C566" i="5"/>
  <c r="E566" i="5"/>
  <c r="C567" i="5"/>
  <c r="E567" i="5"/>
  <c r="C568" i="5"/>
  <c r="E568" i="5"/>
  <c r="C569" i="5"/>
  <c r="E569" i="5"/>
  <c r="C570" i="5"/>
  <c r="E570" i="5"/>
  <c r="C571" i="5"/>
  <c r="E571" i="5"/>
  <c r="C572" i="5"/>
  <c r="E572" i="5"/>
  <c r="C573" i="5"/>
  <c r="E573" i="5"/>
  <c r="C574" i="5"/>
  <c r="E574" i="5"/>
  <c r="C575" i="5"/>
  <c r="E575" i="5"/>
  <c r="C576" i="5"/>
  <c r="E576" i="5"/>
  <c r="C577" i="5"/>
  <c r="E577" i="5"/>
  <c r="C578" i="5"/>
  <c r="E578" i="5"/>
  <c r="C579" i="5"/>
  <c r="E579" i="5"/>
  <c r="C580" i="5"/>
  <c r="E580" i="5"/>
  <c r="C581" i="5"/>
  <c r="E581" i="5"/>
  <c r="C582" i="5"/>
  <c r="E582" i="5"/>
  <c r="C583" i="5"/>
  <c r="E583" i="5"/>
  <c r="C584" i="5"/>
  <c r="E584" i="5"/>
  <c r="C585" i="5"/>
  <c r="E585" i="5"/>
  <c r="C586" i="5"/>
  <c r="E586" i="5"/>
  <c r="C587" i="5"/>
  <c r="E587" i="5"/>
  <c r="C588" i="5"/>
  <c r="E588" i="5"/>
  <c r="C589" i="5"/>
  <c r="E589" i="5"/>
  <c r="C590" i="5"/>
  <c r="E590" i="5"/>
  <c r="C591" i="5"/>
  <c r="E591" i="5"/>
  <c r="C592" i="5"/>
  <c r="E592" i="5"/>
  <c r="C593" i="5"/>
  <c r="E593" i="5"/>
  <c r="C594" i="5"/>
  <c r="E594" i="5"/>
  <c r="C595" i="5"/>
  <c r="E595" i="5"/>
  <c r="C596" i="5"/>
  <c r="E596" i="5"/>
  <c r="C597" i="5"/>
  <c r="E597" i="5"/>
  <c r="C598" i="5"/>
  <c r="E598" i="5"/>
  <c r="C599" i="5"/>
  <c r="E599" i="5"/>
  <c r="C600" i="5"/>
  <c r="E600" i="5"/>
  <c r="C601" i="5"/>
  <c r="E601" i="5"/>
  <c r="C602" i="5"/>
  <c r="E602" i="5"/>
  <c r="C603" i="5"/>
  <c r="E603" i="5"/>
  <c r="C604" i="5"/>
  <c r="E604" i="5"/>
  <c r="C605" i="5"/>
  <c r="E605" i="5"/>
  <c r="C606" i="5"/>
  <c r="E606" i="5"/>
  <c r="C607" i="5"/>
  <c r="E607" i="5"/>
  <c r="C608" i="5"/>
  <c r="E608" i="5"/>
  <c r="C609" i="5"/>
  <c r="E609" i="5"/>
  <c r="C610" i="5"/>
  <c r="E610" i="5"/>
  <c r="C611" i="5"/>
  <c r="E611" i="5"/>
  <c r="C612" i="5"/>
  <c r="E612" i="5"/>
  <c r="C613" i="5"/>
  <c r="E613" i="5"/>
  <c r="C614" i="5"/>
  <c r="E614" i="5"/>
  <c r="C615" i="5"/>
  <c r="E615" i="5"/>
  <c r="C616" i="5"/>
  <c r="E616" i="5"/>
  <c r="C617" i="5"/>
  <c r="E617" i="5"/>
  <c r="C618" i="5"/>
  <c r="E618" i="5"/>
  <c r="C619" i="5"/>
  <c r="E619" i="5"/>
  <c r="C620" i="5"/>
  <c r="E620" i="5"/>
  <c r="C621" i="5"/>
  <c r="E621" i="5"/>
  <c r="C622" i="5"/>
  <c r="E622" i="5"/>
  <c r="C623" i="5"/>
  <c r="E623" i="5"/>
  <c r="C624" i="5"/>
  <c r="E624" i="5"/>
  <c r="C625" i="5"/>
  <c r="E625" i="5"/>
  <c r="C626" i="5"/>
  <c r="E626" i="5"/>
  <c r="C627" i="5"/>
  <c r="E627" i="5"/>
  <c r="C628" i="5"/>
  <c r="E628" i="5"/>
  <c r="C629" i="5"/>
  <c r="E629" i="5"/>
  <c r="C630" i="5"/>
  <c r="E630" i="5"/>
  <c r="C631" i="5"/>
  <c r="E631" i="5"/>
  <c r="C632" i="5"/>
  <c r="E632" i="5"/>
  <c r="C633" i="5"/>
  <c r="E633" i="5"/>
  <c r="C634" i="5"/>
  <c r="E634" i="5"/>
  <c r="C635" i="5"/>
  <c r="E635" i="5"/>
  <c r="C636" i="5"/>
  <c r="E636" i="5"/>
  <c r="C637" i="5"/>
  <c r="E637" i="5"/>
  <c r="C638" i="5"/>
  <c r="E638" i="5"/>
  <c r="C639" i="5"/>
  <c r="E639" i="5"/>
  <c r="C640" i="5"/>
  <c r="E640" i="5"/>
  <c r="C641" i="5"/>
  <c r="E641" i="5"/>
  <c r="C642" i="5"/>
  <c r="E642" i="5"/>
  <c r="C643" i="5"/>
  <c r="E643" i="5"/>
  <c r="C644" i="5"/>
  <c r="E644" i="5"/>
  <c r="C645" i="5"/>
  <c r="E645" i="5"/>
  <c r="C646" i="5"/>
  <c r="E646" i="5"/>
  <c r="C647" i="5"/>
  <c r="E647" i="5"/>
  <c r="C648" i="5"/>
  <c r="E648" i="5"/>
  <c r="C649" i="5"/>
  <c r="E649" i="5"/>
  <c r="C650" i="5"/>
  <c r="E650" i="5"/>
  <c r="C651" i="5"/>
  <c r="E651" i="5"/>
  <c r="C652" i="5"/>
  <c r="E652" i="5"/>
  <c r="C653" i="5"/>
  <c r="E653" i="5"/>
  <c r="C654" i="5"/>
  <c r="E654" i="5"/>
  <c r="C655" i="5"/>
  <c r="E655" i="5"/>
  <c r="C656" i="5"/>
  <c r="E656" i="5"/>
  <c r="C657" i="5"/>
  <c r="E657" i="5"/>
  <c r="C658" i="5"/>
  <c r="E658" i="5"/>
  <c r="C659" i="5"/>
  <c r="E659" i="5"/>
  <c r="C660" i="5"/>
  <c r="E660" i="5"/>
  <c r="C661" i="5"/>
  <c r="E661" i="5"/>
  <c r="C662" i="5"/>
  <c r="E662" i="5"/>
  <c r="C663" i="5"/>
  <c r="E663" i="5"/>
  <c r="C664" i="5"/>
  <c r="E664" i="5"/>
  <c r="C665" i="5"/>
  <c r="E665" i="5"/>
  <c r="C666" i="5"/>
  <c r="E666" i="5"/>
  <c r="C667" i="5"/>
  <c r="E667" i="5"/>
  <c r="C668" i="5"/>
  <c r="E668" i="5"/>
  <c r="C669" i="5"/>
  <c r="E669" i="5"/>
  <c r="C670" i="5"/>
  <c r="E670" i="5"/>
  <c r="C671" i="5"/>
  <c r="E671" i="5"/>
  <c r="C672" i="5"/>
  <c r="E672" i="5"/>
  <c r="C673" i="5"/>
  <c r="E673" i="5"/>
  <c r="C674" i="5"/>
  <c r="E674" i="5"/>
  <c r="C675" i="5"/>
  <c r="E675" i="5"/>
  <c r="C676" i="5"/>
  <c r="E676" i="5"/>
  <c r="C677" i="5"/>
  <c r="E677" i="5"/>
  <c r="C678" i="5"/>
  <c r="E678" i="5"/>
  <c r="C679" i="5"/>
  <c r="E679" i="5"/>
  <c r="C680" i="5"/>
  <c r="E680" i="5"/>
  <c r="C681" i="5"/>
  <c r="E681" i="5"/>
  <c r="C682" i="5"/>
  <c r="E682" i="5"/>
  <c r="C683" i="5"/>
  <c r="E683" i="5"/>
  <c r="C684" i="5"/>
  <c r="E684" i="5"/>
  <c r="C685" i="5"/>
  <c r="E685" i="5"/>
  <c r="C686" i="5"/>
  <c r="E686" i="5"/>
  <c r="C687" i="5"/>
  <c r="E687" i="5"/>
  <c r="C688" i="5"/>
  <c r="E688" i="5"/>
  <c r="C689" i="5"/>
  <c r="E689" i="5"/>
  <c r="C690" i="5"/>
  <c r="E690" i="5"/>
  <c r="C691" i="5"/>
  <c r="E691" i="5"/>
  <c r="C692" i="5"/>
  <c r="E692" i="5"/>
  <c r="C693" i="5"/>
  <c r="E693" i="5"/>
  <c r="C694" i="5"/>
  <c r="E694" i="5"/>
  <c r="C695" i="5"/>
  <c r="E695" i="5"/>
  <c r="C696" i="5"/>
  <c r="E696" i="5"/>
  <c r="C697" i="5"/>
  <c r="E697" i="5"/>
  <c r="C698" i="5"/>
  <c r="E698" i="5"/>
  <c r="C699" i="5"/>
  <c r="E699" i="5"/>
  <c r="C700" i="5"/>
  <c r="E700" i="5"/>
  <c r="C701" i="5"/>
  <c r="E701" i="5"/>
  <c r="C702" i="5"/>
  <c r="E702" i="5"/>
  <c r="C703" i="5"/>
  <c r="E703" i="5"/>
  <c r="C704" i="5"/>
  <c r="E704" i="5"/>
  <c r="C705" i="5"/>
  <c r="E705" i="5"/>
  <c r="C706" i="5"/>
  <c r="E706" i="5"/>
  <c r="C707" i="5"/>
  <c r="E707" i="5"/>
  <c r="C708" i="5"/>
  <c r="E708" i="5"/>
  <c r="C709" i="5"/>
  <c r="E709" i="5"/>
  <c r="C710" i="5"/>
  <c r="E710" i="5"/>
  <c r="C711" i="5"/>
  <c r="E711" i="5"/>
  <c r="C712" i="5"/>
  <c r="E712" i="5"/>
  <c r="C713" i="5"/>
  <c r="E713" i="5"/>
  <c r="C714" i="5"/>
  <c r="E714" i="5"/>
  <c r="C715" i="5"/>
  <c r="E715" i="5"/>
  <c r="C716" i="5"/>
  <c r="E716" i="5"/>
  <c r="C717" i="5"/>
  <c r="E717" i="5"/>
  <c r="C718" i="5"/>
  <c r="E718" i="5"/>
  <c r="C719" i="5"/>
  <c r="E719" i="5"/>
  <c r="C720" i="5"/>
  <c r="E720" i="5"/>
  <c r="C721" i="5"/>
  <c r="E721" i="5"/>
  <c r="C722" i="5"/>
  <c r="E722" i="5"/>
  <c r="C723" i="5"/>
  <c r="E723" i="5"/>
  <c r="C724" i="5"/>
  <c r="E724" i="5"/>
  <c r="C725" i="5"/>
  <c r="E725" i="5"/>
  <c r="C726" i="5"/>
  <c r="E726" i="5"/>
  <c r="C727" i="5"/>
  <c r="E727" i="5"/>
  <c r="C728" i="5"/>
  <c r="E728" i="5"/>
  <c r="C729" i="5"/>
  <c r="E729" i="5"/>
  <c r="C730" i="5"/>
  <c r="E730" i="5"/>
  <c r="C731" i="5"/>
  <c r="E731" i="5"/>
  <c r="C732" i="5"/>
  <c r="E732" i="5"/>
  <c r="C733" i="5"/>
  <c r="E733" i="5"/>
  <c r="C734" i="5"/>
  <c r="E734" i="5"/>
  <c r="C735" i="5"/>
  <c r="E735" i="5"/>
  <c r="C736" i="5"/>
  <c r="E736" i="5"/>
  <c r="C737" i="5"/>
  <c r="E737" i="5"/>
  <c r="C738" i="5"/>
  <c r="E738" i="5"/>
  <c r="C739" i="5"/>
  <c r="E739" i="5"/>
  <c r="C740" i="5"/>
  <c r="E740" i="5"/>
  <c r="C741" i="5"/>
  <c r="E741" i="5"/>
  <c r="C742" i="5"/>
  <c r="E742" i="5"/>
  <c r="C743" i="5"/>
  <c r="E743" i="5"/>
  <c r="C744" i="5"/>
  <c r="E744" i="5"/>
  <c r="C745" i="5"/>
  <c r="E745" i="5"/>
  <c r="C746" i="5"/>
  <c r="E746" i="5"/>
  <c r="C747" i="5"/>
  <c r="E747" i="5"/>
  <c r="C748" i="5"/>
  <c r="E748" i="5"/>
  <c r="C749" i="5"/>
  <c r="E749" i="5"/>
  <c r="C750" i="5"/>
  <c r="E750" i="5"/>
  <c r="C751" i="5"/>
  <c r="E751" i="5"/>
  <c r="C752" i="5"/>
  <c r="E752" i="5"/>
  <c r="C753" i="5"/>
  <c r="E753" i="5"/>
  <c r="C754" i="5"/>
  <c r="E754" i="5"/>
  <c r="C755" i="5"/>
  <c r="E755" i="5"/>
  <c r="C756" i="5"/>
  <c r="E756" i="5"/>
  <c r="C757" i="5"/>
  <c r="E757" i="5"/>
  <c r="C758" i="5"/>
  <c r="E758" i="5"/>
  <c r="C759" i="5"/>
  <c r="E759" i="5"/>
  <c r="C760" i="5"/>
  <c r="E760" i="5"/>
  <c r="C761" i="5"/>
  <c r="E761" i="5"/>
  <c r="C762" i="5"/>
  <c r="E762" i="5"/>
  <c r="C763" i="5"/>
  <c r="E763" i="5"/>
  <c r="C764" i="5"/>
  <c r="E764" i="5"/>
  <c r="C765" i="5"/>
  <c r="E765" i="5"/>
  <c r="C766" i="5"/>
  <c r="E766" i="5"/>
  <c r="C767" i="5"/>
  <c r="E767" i="5"/>
  <c r="C768" i="5"/>
  <c r="E768" i="5"/>
  <c r="C769" i="5"/>
  <c r="E769" i="5"/>
  <c r="C770" i="5"/>
  <c r="E770" i="5"/>
  <c r="C771" i="5"/>
  <c r="E771" i="5"/>
  <c r="C772" i="5"/>
  <c r="E772" i="5"/>
  <c r="C773" i="5"/>
  <c r="E773" i="5"/>
  <c r="C774" i="5"/>
  <c r="E774" i="5"/>
  <c r="C775" i="5"/>
  <c r="E775" i="5"/>
  <c r="C776" i="5"/>
  <c r="E776" i="5"/>
  <c r="C777" i="5"/>
  <c r="E777" i="5"/>
  <c r="C778" i="5"/>
  <c r="E778" i="5"/>
  <c r="C779" i="5"/>
  <c r="E779" i="5"/>
  <c r="C780" i="5"/>
  <c r="E780" i="5"/>
  <c r="C781" i="5"/>
  <c r="E781" i="5"/>
  <c r="C782" i="5"/>
  <c r="E782" i="5"/>
  <c r="C783" i="5"/>
  <c r="E783" i="5"/>
  <c r="C784" i="5"/>
  <c r="E784" i="5"/>
  <c r="C785" i="5"/>
  <c r="E785" i="5"/>
  <c r="C786" i="5"/>
  <c r="E786" i="5"/>
  <c r="C787" i="5"/>
  <c r="E787" i="5"/>
  <c r="C788" i="5"/>
  <c r="E788" i="5"/>
  <c r="C789" i="5"/>
  <c r="E789" i="5"/>
  <c r="C790" i="5"/>
  <c r="E790" i="5"/>
  <c r="C791" i="5"/>
  <c r="E791" i="5"/>
  <c r="C792" i="5"/>
  <c r="E792" i="5"/>
  <c r="C793" i="5"/>
  <c r="E793" i="5"/>
  <c r="C794" i="5"/>
  <c r="E794" i="5"/>
  <c r="C795" i="5"/>
  <c r="E795" i="5"/>
  <c r="C796" i="5"/>
  <c r="E796" i="5"/>
  <c r="C797" i="5"/>
  <c r="E797" i="5"/>
  <c r="C798" i="5"/>
  <c r="E798" i="5"/>
  <c r="C799" i="5"/>
  <c r="E799" i="5"/>
  <c r="C800" i="5"/>
  <c r="E800" i="5"/>
  <c r="C801" i="5"/>
  <c r="E801" i="5"/>
  <c r="C802" i="5"/>
  <c r="E802" i="5"/>
  <c r="C803" i="5"/>
  <c r="E803" i="5"/>
  <c r="C804" i="5"/>
  <c r="E804" i="5"/>
  <c r="C805" i="5"/>
  <c r="E805" i="5"/>
  <c r="C806" i="5"/>
  <c r="E806" i="5"/>
  <c r="C807" i="5"/>
  <c r="E807" i="5"/>
  <c r="C808" i="5"/>
  <c r="E808" i="5"/>
  <c r="C809" i="5"/>
  <c r="E809" i="5"/>
  <c r="C810" i="5"/>
  <c r="E810" i="5"/>
  <c r="C811" i="5"/>
  <c r="E811" i="5"/>
  <c r="C812" i="5"/>
  <c r="E812" i="5"/>
  <c r="C813" i="5"/>
  <c r="E813" i="5"/>
  <c r="C814" i="5"/>
  <c r="E814" i="5"/>
  <c r="C815" i="5"/>
  <c r="E815" i="5"/>
  <c r="C816" i="5"/>
  <c r="E816" i="5"/>
  <c r="C817" i="5"/>
  <c r="E817" i="5"/>
  <c r="C818" i="5"/>
  <c r="E818" i="5"/>
  <c r="C819" i="5"/>
  <c r="E819" i="5"/>
  <c r="C820" i="5"/>
  <c r="E820" i="5"/>
  <c r="C821" i="5"/>
  <c r="E821" i="5"/>
  <c r="C822" i="5"/>
  <c r="E822" i="5"/>
  <c r="C823" i="5"/>
  <c r="E823" i="5"/>
  <c r="C824" i="5"/>
  <c r="E824" i="5"/>
  <c r="C825" i="5"/>
  <c r="E825" i="5"/>
  <c r="C826" i="5"/>
  <c r="E826" i="5"/>
  <c r="C827" i="5"/>
  <c r="E827" i="5"/>
  <c r="C828" i="5"/>
  <c r="E828" i="5"/>
  <c r="C829" i="5"/>
  <c r="E829" i="5"/>
  <c r="C830" i="5"/>
  <c r="E830" i="5"/>
  <c r="C831" i="5"/>
  <c r="E831" i="5"/>
  <c r="C832" i="5"/>
  <c r="E832" i="5"/>
  <c r="C833" i="5"/>
  <c r="E833" i="5"/>
  <c r="C834" i="5"/>
  <c r="E834" i="5"/>
  <c r="C835" i="5"/>
  <c r="E835" i="5"/>
  <c r="C836" i="5"/>
  <c r="E836" i="5"/>
  <c r="C837" i="5"/>
  <c r="E837" i="5"/>
  <c r="C838" i="5"/>
  <c r="E838" i="5"/>
  <c r="C839" i="5"/>
  <c r="E839" i="5"/>
  <c r="C840" i="5"/>
  <c r="E840" i="5"/>
  <c r="C841" i="5"/>
  <c r="E841" i="5"/>
  <c r="C842" i="5"/>
  <c r="E842" i="5"/>
  <c r="C843" i="5"/>
  <c r="E843" i="5"/>
  <c r="C844" i="5"/>
  <c r="E844" i="5"/>
  <c r="C845" i="5"/>
  <c r="E845" i="5"/>
  <c r="C846" i="5"/>
  <c r="E846" i="5"/>
  <c r="C847" i="5"/>
  <c r="E847" i="5"/>
  <c r="C848" i="5"/>
  <c r="E848" i="5"/>
  <c r="C849" i="5"/>
  <c r="E849" i="5"/>
  <c r="C850" i="5"/>
  <c r="E850" i="5"/>
  <c r="C851" i="5"/>
  <c r="E851" i="5"/>
  <c r="C852" i="5"/>
  <c r="E852" i="5"/>
  <c r="C853" i="5"/>
  <c r="E853" i="5"/>
  <c r="C854" i="5"/>
  <c r="E854" i="5"/>
  <c r="C855" i="5"/>
  <c r="E855" i="5"/>
  <c r="C856" i="5"/>
  <c r="E856" i="5"/>
  <c r="C857" i="5"/>
  <c r="E857" i="5"/>
  <c r="C858" i="5"/>
  <c r="E858" i="5"/>
  <c r="C859" i="5"/>
  <c r="E859" i="5"/>
  <c r="C860" i="5"/>
  <c r="E860" i="5"/>
  <c r="C861" i="5"/>
  <c r="E861" i="5"/>
  <c r="C862" i="5"/>
  <c r="E862" i="5"/>
  <c r="C863" i="5"/>
  <c r="E863" i="5"/>
  <c r="C864" i="5"/>
  <c r="E864" i="5"/>
  <c r="C865" i="5"/>
  <c r="E865" i="5"/>
  <c r="C866" i="5"/>
  <c r="E866" i="5"/>
  <c r="C867" i="5"/>
  <c r="E867" i="5"/>
  <c r="C868" i="5"/>
  <c r="E868" i="5"/>
  <c r="C869" i="5"/>
  <c r="E869" i="5"/>
  <c r="C870" i="5"/>
  <c r="E870" i="5"/>
  <c r="C871" i="5"/>
  <c r="E871" i="5"/>
  <c r="C872" i="5"/>
  <c r="E872" i="5"/>
  <c r="C873" i="5"/>
  <c r="E873" i="5"/>
  <c r="C874" i="5"/>
  <c r="E874" i="5"/>
  <c r="C875" i="5"/>
  <c r="E875" i="5"/>
  <c r="C876" i="5"/>
  <c r="E876" i="5"/>
  <c r="C877" i="5"/>
  <c r="E877" i="5"/>
  <c r="C878" i="5"/>
  <c r="E878" i="5"/>
  <c r="C879" i="5"/>
  <c r="E879" i="5"/>
  <c r="C880" i="5"/>
  <c r="E880" i="5"/>
  <c r="C881" i="5"/>
  <c r="E881" i="5"/>
  <c r="C882" i="5"/>
  <c r="E882" i="5"/>
  <c r="C883" i="5"/>
  <c r="E883" i="5"/>
  <c r="C884" i="5"/>
  <c r="E884" i="5"/>
  <c r="C885" i="5"/>
  <c r="E885" i="5"/>
  <c r="C886" i="5"/>
  <c r="E886" i="5"/>
  <c r="C887" i="5"/>
  <c r="E887" i="5"/>
  <c r="C888" i="5"/>
  <c r="E888" i="5"/>
  <c r="C889" i="5"/>
  <c r="E889" i="5"/>
  <c r="C890" i="5"/>
  <c r="E890" i="5"/>
  <c r="C891" i="5"/>
  <c r="E891" i="5"/>
  <c r="C892" i="5"/>
  <c r="E892" i="5"/>
  <c r="C893" i="5"/>
  <c r="E893" i="5"/>
  <c r="C894" i="5"/>
  <c r="E894" i="5"/>
  <c r="C895" i="5"/>
  <c r="E895" i="5"/>
  <c r="C896" i="5"/>
  <c r="E896" i="5"/>
  <c r="C897" i="5"/>
  <c r="E897" i="5"/>
  <c r="C898" i="5"/>
  <c r="E898" i="5"/>
  <c r="C899" i="5"/>
  <c r="E899" i="5"/>
  <c r="C900" i="5"/>
  <c r="E900" i="5"/>
  <c r="C901" i="5"/>
  <c r="E901" i="5"/>
  <c r="C902" i="5"/>
  <c r="E902" i="5"/>
  <c r="C903" i="5"/>
  <c r="E903" i="5"/>
  <c r="C904" i="5"/>
  <c r="E904" i="5"/>
  <c r="C905" i="5"/>
  <c r="E905" i="5"/>
  <c r="C906" i="5"/>
  <c r="E906" i="5"/>
  <c r="C907" i="5"/>
  <c r="E907" i="5"/>
  <c r="C908" i="5"/>
  <c r="E908" i="5"/>
  <c r="C909" i="5"/>
  <c r="E909" i="5"/>
  <c r="C910" i="5"/>
  <c r="E910" i="5"/>
  <c r="C911" i="5"/>
  <c r="E911" i="5"/>
  <c r="C912" i="5"/>
  <c r="E912" i="5"/>
  <c r="C913" i="5"/>
  <c r="E913" i="5"/>
  <c r="C914" i="5"/>
  <c r="E914" i="5"/>
  <c r="C915" i="5"/>
  <c r="E915" i="5"/>
  <c r="C916" i="5"/>
  <c r="E916" i="5"/>
  <c r="C917" i="5"/>
  <c r="E917" i="5"/>
  <c r="C918" i="5"/>
  <c r="E918" i="5"/>
  <c r="C919" i="5"/>
  <c r="E919" i="5"/>
  <c r="C920" i="5"/>
  <c r="E920" i="5"/>
  <c r="C921" i="5"/>
  <c r="E921" i="5"/>
  <c r="C922" i="5"/>
  <c r="E922" i="5"/>
  <c r="C923" i="5"/>
  <c r="E923" i="5"/>
  <c r="C924" i="5"/>
  <c r="E924" i="5"/>
  <c r="C925" i="5"/>
  <c r="E925" i="5"/>
  <c r="C926" i="5"/>
  <c r="E926" i="5"/>
  <c r="C927" i="5"/>
  <c r="E927" i="5"/>
  <c r="C928" i="5"/>
  <c r="E928" i="5"/>
  <c r="C929" i="5"/>
  <c r="E929" i="5"/>
  <c r="C930" i="5"/>
  <c r="E930" i="5"/>
  <c r="C931" i="5"/>
  <c r="E931" i="5"/>
  <c r="C932" i="5"/>
  <c r="E932" i="5"/>
  <c r="C933" i="5"/>
  <c r="E933" i="5"/>
  <c r="C934" i="5"/>
  <c r="E934" i="5"/>
  <c r="C935" i="5"/>
  <c r="E935" i="5"/>
  <c r="C936" i="5"/>
  <c r="E936" i="5"/>
  <c r="C937" i="5"/>
  <c r="E937" i="5"/>
  <c r="C938" i="5"/>
  <c r="E938" i="5"/>
  <c r="C939" i="5"/>
  <c r="E939" i="5"/>
  <c r="C940" i="5"/>
  <c r="E940" i="5"/>
  <c r="C941" i="5"/>
  <c r="E941" i="5"/>
  <c r="C942" i="5"/>
  <c r="E942" i="5"/>
  <c r="C943" i="5"/>
  <c r="E943" i="5"/>
  <c r="C944" i="5"/>
  <c r="E944" i="5"/>
  <c r="C945" i="5"/>
  <c r="E945" i="5"/>
  <c r="C946" i="5"/>
  <c r="E946" i="5"/>
  <c r="C947" i="5"/>
  <c r="E947" i="5"/>
  <c r="C948" i="5"/>
  <c r="E948" i="5"/>
  <c r="C949" i="5"/>
  <c r="E949" i="5"/>
  <c r="C950" i="5"/>
  <c r="E950" i="5"/>
  <c r="C951" i="5"/>
  <c r="E951" i="5"/>
  <c r="C952" i="5"/>
  <c r="E952" i="5"/>
  <c r="C953" i="5"/>
  <c r="E953" i="5"/>
  <c r="C954" i="5"/>
  <c r="E954" i="5"/>
  <c r="C955" i="5"/>
  <c r="E955" i="5"/>
  <c r="C956" i="5"/>
  <c r="E956" i="5"/>
  <c r="C957" i="5"/>
  <c r="E957" i="5"/>
  <c r="C958" i="5"/>
  <c r="E958" i="5"/>
  <c r="C959" i="5"/>
  <c r="E959" i="5"/>
  <c r="C960" i="5"/>
  <c r="E960" i="5"/>
  <c r="C961" i="5"/>
  <c r="E961" i="5"/>
  <c r="C962" i="5"/>
  <c r="E962" i="5"/>
  <c r="C963" i="5"/>
  <c r="E963" i="5"/>
  <c r="C964" i="5"/>
  <c r="E964" i="5"/>
  <c r="C965" i="5"/>
  <c r="E965" i="5"/>
  <c r="C966" i="5"/>
  <c r="E966" i="5"/>
  <c r="C967" i="5"/>
  <c r="E967" i="5"/>
  <c r="C968" i="5"/>
  <c r="E968" i="5"/>
  <c r="C969" i="5"/>
  <c r="E969" i="5"/>
  <c r="C970" i="5"/>
  <c r="E970" i="5"/>
  <c r="C971" i="5"/>
  <c r="E971" i="5"/>
  <c r="C972" i="5"/>
  <c r="E972" i="5"/>
  <c r="C973" i="5"/>
  <c r="E973" i="5"/>
  <c r="C974" i="5"/>
  <c r="E974" i="5"/>
  <c r="C975" i="5"/>
  <c r="E975" i="5"/>
  <c r="C976" i="5"/>
  <c r="E976" i="5"/>
  <c r="C977" i="5"/>
  <c r="E977" i="5"/>
  <c r="C978" i="5"/>
  <c r="E978" i="5"/>
  <c r="C979" i="5"/>
  <c r="E979" i="5"/>
  <c r="C980" i="5"/>
  <c r="E980" i="5"/>
  <c r="C981" i="5"/>
  <c r="E981" i="5"/>
  <c r="C982" i="5"/>
  <c r="E982" i="5"/>
  <c r="C983" i="5"/>
  <c r="E983" i="5"/>
  <c r="C984" i="5"/>
  <c r="E984" i="5"/>
  <c r="C985" i="5"/>
  <c r="E985" i="5"/>
  <c r="C986" i="5"/>
  <c r="E986" i="5"/>
  <c r="C987" i="5"/>
  <c r="E987" i="5"/>
  <c r="C988" i="5"/>
  <c r="E988" i="5"/>
  <c r="C989" i="5"/>
  <c r="E989" i="5"/>
  <c r="C990" i="5"/>
  <c r="E990" i="5"/>
  <c r="C991" i="5"/>
  <c r="E991" i="5"/>
  <c r="C992" i="5"/>
  <c r="E992" i="5"/>
  <c r="C993" i="5"/>
  <c r="E993" i="5"/>
  <c r="C994" i="5"/>
  <c r="E994" i="5"/>
  <c r="C995" i="5"/>
  <c r="E995" i="5"/>
  <c r="C996" i="5"/>
  <c r="E996" i="5"/>
  <c r="C997" i="5"/>
  <c r="E997" i="5"/>
  <c r="C998" i="5"/>
  <c r="E998" i="5"/>
  <c r="C999" i="5"/>
  <c r="E999" i="5"/>
  <c r="C1000" i="5"/>
  <c r="E1000" i="5"/>
  <c r="C1001" i="5"/>
  <c r="E1001" i="5"/>
  <c r="C3" i="5"/>
  <c r="F36" i="8" l="1"/>
  <c r="F35" i="8"/>
  <c r="D35" i="8"/>
  <c r="F39" i="8" s="1"/>
  <c r="E8" i="8"/>
  <c r="D6" i="8"/>
  <c r="B2" i="8"/>
  <c r="D36" i="8" l="1"/>
  <c r="F41" i="8"/>
  <c r="F37" i="10"/>
  <c r="F36" i="9"/>
  <c r="C102" i="5"/>
  <c r="E102" i="5"/>
  <c r="C103" i="5"/>
  <c r="E103" i="5"/>
  <c r="C104" i="5"/>
  <c r="E104" i="5"/>
  <c r="C105" i="5"/>
  <c r="E105" i="5"/>
  <c r="C106" i="5"/>
  <c r="E106" i="5"/>
  <c r="C107" i="5"/>
  <c r="E107" i="5"/>
  <c r="C108" i="5"/>
  <c r="E108" i="5"/>
  <c r="C109" i="5"/>
  <c r="E109" i="5"/>
  <c r="C110" i="5"/>
  <c r="E110" i="5"/>
  <c r="C111" i="5"/>
  <c r="E111" i="5"/>
  <c r="C112" i="5"/>
  <c r="E112" i="5"/>
  <c r="C113" i="5"/>
  <c r="E113" i="5"/>
  <c r="C114" i="5"/>
  <c r="E114" i="5"/>
  <c r="C115" i="5"/>
  <c r="E115" i="5"/>
  <c r="C116" i="5"/>
  <c r="E116" i="5"/>
  <c r="C117" i="5"/>
  <c r="E117" i="5"/>
  <c r="C118" i="5"/>
  <c r="E118" i="5"/>
  <c r="C119" i="5"/>
  <c r="E119" i="5"/>
  <c r="C120" i="5"/>
  <c r="E120" i="5"/>
  <c r="C121" i="5"/>
  <c r="E121" i="5"/>
  <c r="C122" i="5"/>
  <c r="E122" i="5"/>
  <c r="C123" i="5"/>
  <c r="E123" i="5"/>
  <c r="C124" i="5"/>
  <c r="E124" i="5"/>
  <c r="C125" i="5"/>
  <c r="E125" i="5"/>
  <c r="C126" i="5"/>
  <c r="E126" i="5"/>
  <c r="C127" i="5"/>
  <c r="E127" i="5"/>
  <c r="C128" i="5"/>
  <c r="E128" i="5"/>
  <c r="C129" i="5"/>
  <c r="E129" i="5"/>
  <c r="C130" i="5"/>
  <c r="E130" i="5"/>
  <c r="C131" i="5"/>
  <c r="E131" i="5"/>
  <c r="C132" i="5"/>
  <c r="E132" i="5"/>
  <c r="C133" i="5"/>
  <c r="E133" i="5"/>
  <c r="C134" i="5"/>
  <c r="E134" i="5"/>
  <c r="C135" i="5"/>
  <c r="E135" i="5"/>
  <c r="C136" i="5"/>
  <c r="E136" i="5"/>
  <c r="C137" i="5"/>
  <c r="E137" i="5"/>
  <c r="C138" i="5"/>
  <c r="E138" i="5"/>
  <c r="C139" i="5"/>
  <c r="E139" i="5"/>
  <c r="C140" i="5"/>
  <c r="E140" i="5"/>
  <c r="C141" i="5"/>
  <c r="E141" i="5"/>
  <c r="C142" i="5"/>
  <c r="E142" i="5"/>
  <c r="C143" i="5"/>
  <c r="E143" i="5"/>
  <c r="C144" i="5"/>
  <c r="E144" i="5"/>
  <c r="C145" i="5"/>
  <c r="E145" i="5"/>
  <c r="C146" i="5"/>
  <c r="E146" i="5"/>
  <c r="C147" i="5"/>
  <c r="E147" i="5"/>
  <c r="C148" i="5"/>
  <c r="E148" i="5"/>
  <c r="C149" i="5"/>
  <c r="E149" i="5"/>
  <c r="C150" i="5"/>
  <c r="E150" i="5"/>
  <c r="C151" i="5"/>
  <c r="E151" i="5"/>
  <c r="C152" i="5"/>
  <c r="E152" i="5"/>
  <c r="C153" i="5"/>
  <c r="E153" i="5"/>
  <c r="C154" i="5"/>
  <c r="E154" i="5"/>
  <c r="C155" i="5"/>
  <c r="E155" i="5"/>
  <c r="C156" i="5"/>
  <c r="E156" i="5"/>
  <c r="C157" i="5"/>
  <c r="E157" i="5"/>
  <c r="C158" i="5"/>
  <c r="E158" i="5"/>
  <c r="C159" i="5"/>
  <c r="E159" i="5"/>
  <c r="C160" i="5"/>
  <c r="E160" i="5"/>
  <c r="C161" i="5"/>
  <c r="E161" i="5"/>
  <c r="C162" i="5"/>
  <c r="E162" i="5"/>
  <c r="C163" i="5"/>
  <c r="E163" i="5"/>
  <c r="C164" i="5"/>
  <c r="E164" i="5"/>
  <c r="C165" i="5"/>
  <c r="E165" i="5"/>
  <c r="C166" i="5"/>
  <c r="E166" i="5"/>
  <c r="C167" i="5"/>
  <c r="E167" i="5"/>
  <c r="C168" i="5"/>
  <c r="E168" i="5"/>
  <c r="C169" i="5"/>
  <c r="E169" i="5"/>
  <c r="C170" i="5"/>
  <c r="E170" i="5"/>
  <c r="C171" i="5"/>
  <c r="E171" i="5"/>
  <c r="C172" i="5"/>
  <c r="E172" i="5"/>
  <c r="C173" i="5"/>
  <c r="E173" i="5"/>
  <c r="C174" i="5"/>
  <c r="E174" i="5"/>
  <c r="C175" i="5"/>
  <c r="E175" i="5"/>
  <c r="C176" i="5"/>
  <c r="E176" i="5"/>
  <c r="C177" i="5"/>
  <c r="E177" i="5"/>
  <c r="C178" i="5"/>
  <c r="E178" i="5"/>
  <c r="C179" i="5"/>
  <c r="E179" i="5"/>
  <c r="C180" i="5"/>
  <c r="E180" i="5"/>
  <c r="C181" i="5"/>
  <c r="E181" i="5"/>
  <c r="C182" i="5"/>
  <c r="E182" i="5"/>
  <c r="C183" i="5"/>
  <c r="E183" i="5"/>
  <c r="C184" i="5"/>
  <c r="E184" i="5"/>
  <c r="C185" i="5"/>
  <c r="E185" i="5"/>
  <c r="C186" i="5"/>
  <c r="E186" i="5"/>
  <c r="C187" i="5"/>
  <c r="E187" i="5"/>
  <c r="C188" i="5"/>
  <c r="E188" i="5"/>
  <c r="C189" i="5"/>
  <c r="E189" i="5"/>
  <c r="C190" i="5"/>
  <c r="E190" i="5"/>
  <c r="C191" i="5"/>
  <c r="E191" i="5"/>
  <c r="C192" i="5"/>
  <c r="E192" i="5"/>
  <c r="C193" i="5"/>
  <c r="E193" i="5"/>
  <c r="C194" i="5"/>
  <c r="E194" i="5"/>
  <c r="C195" i="5"/>
  <c r="E195" i="5"/>
  <c r="C196" i="5"/>
  <c r="E196" i="5"/>
  <c r="C197" i="5"/>
  <c r="E197" i="5"/>
  <c r="C198" i="5"/>
  <c r="E198" i="5"/>
  <c r="C199" i="5"/>
  <c r="E199" i="5"/>
  <c r="C200" i="5"/>
  <c r="E200" i="5"/>
  <c r="C201" i="5"/>
  <c r="E201" i="5"/>
  <c r="C11" i="6"/>
  <c r="E11" i="6"/>
  <c r="C12" i="6"/>
  <c r="E12" i="6"/>
  <c r="C13" i="6"/>
  <c r="E13" i="6"/>
  <c r="C14" i="6"/>
  <c r="E14" i="6"/>
  <c r="G24" i="4"/>
  <c r="D18" i="4"/>
  <c r="D20" i="4"/>
  <c r="D16" i="4"/>
  <c r="D14" i="4"/>
  <c r="B3" i="4"/>
  <c r="E10" i="6"/>
  <c r="C10" i="6"/>
  <c r="C9" i="6"/>
  <c r="E8" i="6"/>
  <c r="C8" i="6"/>
  <c r="E7" i="6"/>
  <c r="C7" i="6"/>
  <c r="E6" i="6"/>
  <c r="C6" i="6"/>
  <c r="E5" i="6"/>
  <c r="C5" i="6"/>
  <c r="E4" i="6"/>
  <c r="C4" i="6"/>
  <c r="E3" i="6"/>
  <c r="C3" i="6"/>
  <c r="E2" i="6"/>
  <c r="C2" i="6"/>
  <c r="C2" i="5"/>
  <c r="E3" i="5"/>
  <c r="C4" i="5"/>
  <c r="E4" i="5"/>
  <c r="C5" i="5"/>
  <c r="E5" i="5"/>
  <c r="C6" i="5"/>
  <c r="E6" i="5"/>
  <c r="C7" i="5"/>
  <c r="E7" i="5"/>
  <c r="E8" i="5"/>
  <c r="C9" i="5"/>
  <c r="E9" i="5"/>
  <c r="C10" i="5"/>
  <c r="E10" i="5"/>
  <c r="C11" i="5"/>
  <c r="E11" i="5"/>
  <c r="C12" i="5"/>
  <c r="E12" i="5"/>
  <c r="C13" i="5"/>
  <c r="E13" i="5"/>
  <c r="C14" i="5"/>
  <c r="E14" i="5"/>
  <c r="C15" i="5"/>
  <c r="E15" i="5"/>
  <c r="C16" i="5"/>
  <c r="E16" i="5"/>
  <c r="C17" i="5"/>
  <c r="E17" i="5"/>
  <c r="C18" i="5"/>
  <c r="E18" i="5"/>
  <c r="C19" i="5"/>
  <c r="E19" i="5"/>
  <c r="C20" i="5"/>
  <c r="E20" i="5"/>
  <c r="C21" i="5"/>
  <c r="E21" i="5"/>
  <c r="C22" i="5"/>
  <c r="E22" i="5"/>
  <c r="C23" i="5"/>
  <c r="E23" i="5"/>
  <c r="C24" i="5"/>
  <c r="E24" i="5"/>
  <c r="C25" i="5"/>
  <c r="E25" i="5"/>
  <c r="C26" i="5"/>
  <c r="E26" i="5"/>
  <c r="C27" i="5"/>
  <c r="E27" i="5"/>
  <c r="C28" i="5"/>
  <c r="E28" i="5"/>
  <c r="C29" i="5"/>
  <c r="E29" i="5"/>
  <c r="C30" i="5"/>
  <c r="E30" i="5"/>
  <c r="C31" i="5"/>
  <c r="E31" i="5"/>
  <c r="C32" i="5"/>
  <c r="E32" i="5"/>
  <c r="C33" i="5"/>
  <c r="E33" i="5"/>
  <c r="C34" i="5"/>
  <c r="E34" i="5"/>
  <c r="C35" i="5"/>
  <c r="E35" i="5"/>
  <c r="C36" i="5"/>
  <c r="E36" i="5"/>
  <c r="C37" i="5"/>
  <c r="E37" i="5"/>
  <c r="C38" i="5"/>
  <c r="E38" i="5"/>
  <c r="C39" i="5"/>
  <c r="E39" i="5"/>
  <c r="C40" i="5"/>
  <c r="E40" i="5"/>
  <c r="C41" i="5"/>
  <c r="E41" i="5"/>
  <c r="C42" i="5"/>
  <c r="E42" i="5"/>
  <c r="C43" i="5"/>
  <c r="E43" i="5"/>
  <c r="C44" i="5"/>
  <c r="E44" i="5"/>
  <c r="C45" i="5"/>
  <c r="E45" i="5"/>
  <c r="C46" i="5"/>
  <c r="E46" i="5"/>
  <c r="C47" i="5"/>
  <c r="E47" i="5"/>
  <c r="C48" i="5"/>
  <c r="E48" i="5"/>
  <c r="C49" i="5"/>
  <c r="E49" i="5"/>
  <c r="C50" i="5"/>
  <c r="E50" i="5"/>
  <c r="C51" i="5"/>
  <c r="E51" i="5"/>
  <c r="C52" i="5"/>
  <c r="E52" i="5"/>
  <c r="C53" i="5"/>
  <c r="E53" i="5"/>
  <c r="C54" i="5"/>
  <c r="E54" i="5"/>
  <c r="C55" i="5"/>
  <c r="E55" i="5"/>
  <c r="C56" i="5"/>
  <c r="E56" i="5"/>
  <c r="C57" i="5"/>
  <c r="E57" i="5"/>
  <c r="C58" i="5"/>
  <c r="E58" i="5"/>
  <c r="C59" i="5"/>
  <c r="E59" i="5"/>
  <c r="C60" i="5"/>
  <c r="E60" i="5"/>
  <c r="C61" i="5"/>
  <c r="E61" i="5"/>
  <c r="C62" i="5"/>
  <c r="E62" i="5"/>
  <c r="C63" i="5"/>
  <c r="E63" i="5"/>
  <c r="C64" i="5"/>
  <c r="E64" i="5"/>
  <c r="C65" i="5"/>
  <c r="E65" i="5"/>
  <c r="C66" i="5"/>
  <c r="E66" i="5"/>
  <c r="C67" i="5"/>
  <c r="E67" i="5"/>
  <c r="C68" i="5"/>
  <c r="E68" i="5"/>
  <c r="C69" i="5"/>
  <c r="E69" i="5"/>
  <c r="C70" i="5"/>
  <c r="E70" i="5"/>
  <c r="C71" i="5"/>
  <c r="E71" i="5"/>
  <c r="C72" i="5"/>
  <c r="E72" i="5"/>
  <c r="C73" i="5"/>
  <c r="E73" i="5"/>
  <c r="C74" i="5"/>
  <c r="E74" i="5"/>
  <c r="C75" i="5"/>
  <c r="E75" i="5"/>
  <c r="C76" i="5"/>
  <c r="E76" i="5"/>
  <c r="C77" i="5"/>
  <c r="E77" i="5"/>
  <c r="C78" i="5"/>
  <c r="E78" i="5"/>
  <c r="C79" i="5"/>
  <c r="E79" i="5"/>
  <c r="C80" i="5"/>
  <c r="E80" i="5"/>
  <c r="C81" i="5"/>
  <c r="E81" i="5"/>
  <c r="C82" i="5"/>
  <c r="E82" i="5"/>
  <c r="C83" i="5"/>
  <c r="E83" i="5"/>
  <c r="C84" i="5"/>
  <c r="E84" i="5"/>
  <c r="C85" i="5"/>
  <c r="E85" i="5"/>
  <c r="C86" i="5"/>
  <c r="E86" i="5"/>
  <c r="C87" i="5"/>
  <c r="E87" i="5"/>
  <c r="C88" i="5"/>
  <c r="E88" i="5"/>
  <c r="C89" i="5"/>
  <c r="E89" i="5"/>
  <c r="C90" i="5"/>
  <c r="E90" i="5"/>
  <c r="C91" i="5"/>
  <c r="E91" i="5"/>
  <c r="C92" i="5"/>
  <c r="E92" i="5"/>
  <c r="C93" i="5"/>
  <c r="E93" i="5"/>
  <c r="C94" i="5"/>
  <c r="E94" i="5"/>
  <c r="C95" i="5"/>
  <c r="E95" i="5"/>
  <c r="C96" i="5"/>
  <c r="E96" i="5"/>
  <c r="C97" i="5"/>
  <c r="E97" i="5"/>
  <c r="C98" i="5"/>
  <c r="E98" i="5"/>
  <c r="C99" i="5"/>
  <c r="E99" i="5"/>
  <c r="C100" i="5"/>
  <c r="E100" i="5"/>
  <c r="C101" i="5"/>
  <c r="E101" i="5"/>
  <c r="E2" i="5"/>
  <c r="E8" i="10"/>
  <c r="D6" i="10"/>
  <c r="B2" i="10"/>
  <c r="B2" i="9"/>
  <c r="E8" i="9"/>
  <c r="D6" i="9"/>
  <c r="F36" i="10"/>
  <c r="D36" i="10"/>
  <c r="F40" i="10" s="1"/>
  <c r="F35" i="9"/>
  <c r="D35" i="9"/>
  <c r="F41" i="9" l="1"/>
  <c r="F42" i="10"/>
  <c r="D37" i="10"/>
  <c r="D36"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Kamata Taiga</author>
  </authors>
  <commentList>
    <comment ref="D4" authorId="0" shapeId="0" xr:uid="{00000000-0006-0000-0200-000001000000}">
      <text>
        <r>
          <rPr>
            <b/>
            <sz val="9"/>
            <color indexed="81"/>
            <rFont val="ＭＳ Ｐゴシック"/>
            <family val="3"/>
            <charset val="128"/>
          </rPr>
          <t xml:space="preserve">
※　性と名の間は，</t>
        </r>
        <r>
          <rPr>
            <b/>
            <u val="double"/>
            <sz val="9"/>
            <color indexed="81"/>
            <rFont val="ＭＳ Ｐゴシック"/>
            <family val="3"/>
            <charset val="128"/>
          </rPr>
          <t>全角１マス</t>
        </r>
        <r>
          <rPr>
            <b/>
            <sz val="9"/>
            <color indexed="81"/>
            <rFont val="ＭＳ Ｐゴシック"/>
            <family val="3"/>
            <charset val="128"/>
          </rPr>
          <t>空けてください。</t>
        </r>
      </text>
    </comment>
    <comment ref="G4" authorId="0" shapeId="0" xr:uid="{00000000-0006-0000-0200-000002000000}">
      <text>
        <r>
          <rPr>
            <b/>
            <sz val="9"/>
            <color indexed="81"/>
            <rFont val="ＭＳ Ｐゴシック"/>
            <family val="3"/>
            <charset val="128"/>
          </rPr>
          <t xml:space="preserve">
※　正式名称で入力してください。
　　（例）　小山市立小山○○小学校
　　　　　　栃木県立○○高等学校
　　　　　　○○大学</t>
        </r>
      </text>
    </comment>
    <comment ref="D5" authorId="0" shapeId="0" xr:uid="{00000000-0006-0000-0200-000003000000}">
      <text>
        <r>
          <rPr>
            <b/>
            <sz val="9"/>
            <color indexed="81"/>
            <rFont val="ＭＳ Ｐゴシック"/>
            <family val="3"/>
            <charset val="128"/>
          </rPr>
          <t xml:space="preserve">
※　性と名の間は，</t>
        </r>
        <r>
          <rPr>
            <b/>
            <u val="double"/>
            <sz val="9"/>
            <color indexed="81"/>
            <rFont val="ＭＳ Ｐゴシック"/>
            <family val="3"/>
            <charset val="128"/>
          </rPr>
          <t>全角１マス</t>
        </r>
        <r>
          <rPr>
            <b/>
            <sz val="9"/>
            <color indexed="81"/>
            <rFont val="ＭＳ Ｐゴシック"/>
            <family val="3"/>
            <charset val="128"/>
          </rPr>
          <t>空けてください。</t>
        </r>
      </text>
    </comment>
    <comment ref="D6" authorId="0" shapeId="0" xr:uid="{00000000-0006-0000-0200-000004000000}">
      <text>
        <r>
          <rPr>
            <b/>
            <sz val="9"/>
            <color indexed="81"/>
            <rFont val="ＭＳ Ｐゴシック"/>
            <family val="3"/>
            <charset val="128"/>
          </rPr>
          <t xml:space="preserve">
※　ハイフンを入れて入力してください。</t>
        </r>
      </text>
    </comment>
    <comment ref="D7" authorId="0" shapeId="0" xr:uid="{00000000-0006-0000-0200-000005000000}">
      <text>
        <r>
          <rPr>
            <b/>
            <sz val="9"/>
            <color indexed="81"/>
            <rFont val="ＭＳ Ｐゴシック"/>
            <family val="3"/>
            <charset val="128"/>
          </rPr>
          <t xml:space="preserve">
※　県名から入力してください。
　　（例）　栃木県〇〇市〇〇　〇－〇－○○
</t>
        </r>
      </text>
    </comment>
    <comment ref="D9" authorId="0" shapeId="0" xr:uid="{00000000-0006-0000-0200-000006000000}">
      <text>
        <r>
          <rPr>
            <b/>
            <sz val="9"/>
            <color indexed="81"/>
            <rFont val="ＭＳ Ｐゴシック"/>
            <family val="3"/>
            <charset val="128"/>
          </rPr>
          <t xml:space="preserve">
※　必ず１名は，競技役員としてご協力いただきます。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Kamata Taiga</author>
    <author>42110354</author>
  </authors>
  <commentList>
    <comment ref="B1" authorId="0" shapeId="0" xr:uid="{00000000-0006-0000-0400-000001000000}">
      <text>
        <r>
          <rPr>
            <sz val="11"/>
            <color indexed="81"/>
            <rFont val="ＭＳ Ｐゴシック"/>
            <family val="3"/>
            <charset val="128"/>
          </rPr>
          <t xml:space="preserve">
</t>
        </r>
        <r>
          <rPr>
            <sz val="11"/>
            <color indexed="81"/>
            <rFont val="ＭＳ ゴシック"/>
            <family val="3"/>
            <charset val="128"/>
          </rPr>
          <t xml:space="preserve">
※別シートの「種目コード表」から，該当種目の</t>
        </r>
        <r>
          <rPr>
            <u val="double"/>
            <sz val="11"/>
            <color indexed="81"/>
            <rFont val="ＭＳ ゴシック"/>
            <family val="3"/>
            <charset val="128"/>
          </rPr>
          <t>コードを入力</t>
        </r>
        <r>
          <rPr>
            <sz val="11"/>
            <color indexed="81"/>
            <rFont val="ＭＳ ゴシック"/>
            <family val="3"/>
            <charset val="128"/>
          </rPr>
          <t>してください。</t>
        </r>
      </text>
    </comment>
    <comment ref="I1" authorId="1" shapeId="0" xr:uid="{00000000-0006-0000-0400-000002000000}">
      <text>
        <r>
          <rPr>
            <sz val="11"/>
            <color indexed="81"/>
            <rFont val="ＭＳ Ｐゴシック"/>
            <family val="3"/>
            <charset val="128"/>
          </rPr>
          <t xml:space="preserve">
※</t>
        </r>
        <r>
          <rPr>
            <u val="double"/>
            <sz val="11"/>
            <color indexed="81"/>
            <rFont val="ＭＳ ゴシック"/>
            <family val="3"/>
            <charset val="128"/>
          </rPr>
          <t>半角英数字</t>
        </r>
        <r>
          <rPr>
            <sz val="11"/>
            <color indexed="81"/>
            <rFont val="ＭＳ ゴシック"/>
            <family val="3"/>
            <charset val="128"/>
          </rPr>
          <t>で入力してください。</t>
        </r>
      </text>
    </comment>
    <comment ref="J1" authorId="1" shapeId="0" xr:uid="{00000000-0006-0000-0400-000003000000}">
      <text>
        <r>
          <rPr>
            <sz val="11"/>
            <color indexed="81"/>
            <rFont val="ＭＳ Ｐゴシック"/>
            <family val="3"/>
            <charset val="128"/>
          </rPr>
          <t xml:space="preserve">
※</t>
        </r>
        <r>
          <rPr>
            <u val="double"/>
            <sz val="11"/>
            <color indexed="81"/>
            <rFont val="ＭＳ Ｐゴシック"/>
            <family val="3"/>
            <charset val="128"/>
          </rPr>
          <t>全角</t>
        </r>
        <r>
          <rPr>
            <sz val="11"/>
            <color indexed="81"/>
            <rFont val="ＭＳ Ｐゴシック"/>
            <family val="3"/>
            <charset val="128"/>
          </rPr>
          <t>で入力してください。</t>
        </r>
        <r>
          <rPr>
            <sz val="9"/>
            <color indexed="81"/>
            <rFont val="ＭＳ Ｐゴシック"/>
            <family val="3"/>
            <charset val="128"/>
          </rPr>
          <t xml:space="preserve">
</t>
        </r>
        <r>
          <rPr>
            <sz val="11"/>
            <color indexed="81"/>
            <rFont val="ＭＳ ゴシック"/>
            <family val="3"/>
            <charset val="128"/>
          </rPr>
          <t>※姓と名の間は，</t>
        </r>
        <r>
          <rPr>
            <u val="double"/>
            <sz val="11"/>
            <color indexed="81"/>
            <rFont val="ＭＳ ゴシック"/>
            <family val="3"/>
            <charset val="128"/>
          </rPr>
          <t>全角１マス</t>
        </r>
        <r>
          <rPr>
            <sz val="11"/>
            <color indexed="81"/>
            <rFont val="ＭＳ ゴシック"/>
            <family val="3"/>
            <charset val="128"/>
          </rPr>
          <t>空けてください。</t>
        </r>
      </text>
    </comment>
    <comment ref="K1" authorId="1" shapeId="0" xr:uid="{00000000-0006-0000-0400-000004000000}">
      <text>
        <r>
          <rPr>
            <sz val="11"/>
            <color indexed="81"/>
            <rFont val="ＭＳ Ｐゴシック"/>
            <family val="3"/>
            <charset val="128"/>
          </rPr>
          <t xml:space="preserve">
※</t>
        </r>
        <r>
          <rPr>
            <u val="double"/>
            <sz val="11"/>
            <color indexed="81"/>
            <rFont val="ＭＳ Ｐゴシック"/>
            <family val="3"/>
            <charset val="128"/>
          </rPr>
          <t>半角</t>
        </r>
        <r>
          <rPr>
            <sz val="11"/>
            <color indexed="81"/>
            <rFont val="ＭＳ Ｐゴシック"/>
            <family val="3"/>
            <charset val="128"/>
          </rPr>
          <t>で入力してください。</t>
        </r>
        <r>
          <rPr>
            <sz val="9"/>
            <color indexed="81"/>
            <rFont val="ＭＳ Ｐゴシック"/>
            <family val="3"/>
            <charset val="128"/>
          </rPr>
          <t xml:space="preserve">
</t>
        </r>
        <r>
          <rPr>
            <sz val="11"/>
            <color indexed="81"/>
            <rFont val="ＭＳ ゴシック"/>
            <family val="3"/>
            <charset val="128"/>
          </rPr>
          <t>※姓と名の間は，</t>
        </r>
        <r>
          <rPr>
            <u val="double"/>
            <sz val="11"/>
            <color indexed="81"/>
            <rFont val="ＭＳ ゴシック"/>
            <family val="3"/>
            <charset val="128"/>
          </rPr>
          <t>全角１マス</t>
        </r>
        <r>
          <rPr>
            <sz val="11"/>
            <color indexed="81"/>
            <rFont val="ＭＳ ゴシック"/>
            <family val="3"/>
            <charset val="128"/>
          </rPr>
          <t>空けてください。</t>
        </r>
      </text>
    </comment>
    <comment ref="L1" authorId="1" shapeId="0" xr:uid="{00000000-0006-0000-0400-000005000000}">
      <text>
        <r>
          <rPr>
            <sz val="11"/>
            <color indexed="81"/>
            <rFont val="ＭＳ ゴシック"/>
            <family val="3"/>
            <charset val="128"/>
          </rPr>
          <t xml:space="preserve">
※</t>
        </r>
        <r>
          <rPr>
            <u val="double"/>
            <sz val="11"/>
            <color indexed="81"/>
            <rFont val="ＭＳ ゴシック"/>
            <family val="3"/>
            <charset val="128"/>
          </rPr>
          <t>半角数字のみ</t>
        </r>
        <r>
          <rPr>
            <sz val="11"/>
            <color indexed="81"/>
            <rFont val="ＭＳ ゴシック"/>
            <family val="3"/>
            <charset val="128"/>
          </rPr>
          <t>で入力してください。
＜例＞　中学２年生　⇒　2
　　　　高校３年生　⇒　3
　　　　大学４年生　⇒　4
　　　　一般（年齢）⇒　24</t>
        </r>
      </text>
    </comment>
    <comment ref="M1" authorId="0" shapeId="0" xr:uid="{00000000-0006-0000-0400-000006000000}">
      <text>
        <r>
          <rPr>
            <sz val="11"/>
            <color indexed="81"/>
            <rFont val="ＭＳ ゴシック"/>
            <family val="3"/>
            <charset val="128"/>
          </rPr>
          <t xml:space="preserve">
※</t>
        </r>
        <r>
          <rPr>
            <u val="double"/>
            <sz val="11"/>
            <color indexed="81"/>
            <rFont val="ＭＳ ゴシック"/>
            <family val="3"/>
            <charset val="128"/>
          </rPr>
          <t>全角</t>
        </r>
        <r>
          <rPr>
            <sz val="11"/>
            <color indexed="81"/>
            <rFont val="ＭＳ ゴシック"/>
            <family val="3"/>
            <charset val="128"/>
          </rPr>
          <t>で入力してください。
※</t>
        </r>
        <r>
          <rPr>
            <u val="double"/>
            <sz val="11"/>
            <color indexed="81"/>
            <rFont val="ＭＳ ゴシック"/>
            <family val="3"/>
            <charset val="128"/>
          </rPr>
          <t>略称で入力</t>
        </r>
        <r>
          <rPr>
            <sz val="11"/>
            <color indexed="81"/>
            <rFont val="ＭＳ ゴシック"/>
            <family val="3"/>
            <charset val="128"/>
          </rPr>
          <t>し，「中学校は</t>
        </r>
        <r>
          <rPr>
            <u val="double"/>
            <sz val="11"/>
            <color indexed="81"/>
            <rFont val="ＭＳ ゴシック"/>
            <family val="3"/>
            <charset val="128"/>
          </rPr>
          <t>～中</t>
        </r>
        <r>
          <rPr>
            <sz val="11"/>
            <color indexed="81"/>
            <rFont val="ＭＳ ゴシック"/>
            <family val="3"/>
            <charset val="128"/>
          </rPr>
          <t>，高等学校は</t>
        </r>
        <r>
          <rPr>
            <u val="double"/>
            <sz val="11"/>
            <color indexed="81"/>
            <rFont val="ＭＳ ゴシック"/>
            <family val="3"/>
            <charset val="128"/>
          </rPr>
          <t>～高</t>
        </r>
        <r>
          <rPr>
            <sz val="11"/>
            <color indexed="81"/>
            <rFont val="ＭＳ ゴシック"/>
            <family val="3"/>
            <charset val="128"/>
          </rPr>
          <t>，大学は</t>
        </r>
        <r>
          <rPr>
            <u val="double"/>
            <sz val="11"/>
            <color indexed="81"/>
            <rFont val="ＭＳ ゴシック"/>
            <family val="3"/>
            <charset val="128"/>
          </rPr>
          <t>～大</t>
        </r>
        <r>
          <rPr>
            <sz val="11"/>
            <color indexed="81"/>
            <rFont val="ＭＳ ゴシック"/>
            <family val="3"/>
            <charset val="128"/>
          </rPr>
          <t>」で入力してください。
＜例＞　　白鴎大学足利中学校　　⇒　白鴎大足利中
　　　　　白鴎大学足利高等学校　⇒　白鴎大足利高
　　　　　白鴎大学　　　　　　　⇒　白鴎大</t>
        </r>
      </text>
    </comment>
    <comment ref="N1" authorId="0" shapeId="0" xr:uid="{00000000-0006-0000-0400-000007000000}">
      <text>
        <r>
          <rPr>
            <sz val="11"/>
            <color indexed="81"/>
            <rFont val="ＭＳ ゴシック"/>
            <family val="3"/>
            <charset val="128"/>
          </rPr>
          <t xml:space="preserve">
※</t>
        </r>
        <r>
          <rPr>
            <u val="double"/>
            <sz val="11"/>
            <color indexed="81"/>
            <rFont val="ＭＳ ゴシック"/>
            <family val="3"/>
            <charset val="128"/>
          </rPr>
          <t>半角</t>
        </r>
        <r>
          <rPr>
            <sz val="11"/>
            <color indexed="81"/>
            <rFont val="ＭＳ ゴシック"/>
            <family val="3"/>
            <charset val="128"/>
          </rPr>
          <t>で入力してください。
※</t>
        </r>
        <r>
          <rPr>
            <u val="double"/>
            <sz val="11"/>
            <color indexed="81"/>
            <rFont val="ＭＳ ゴシック"/>
            <family val="3"/>
            <charset val="128"/>
          </rPr>
          <t>略称</t>
        </r>
        <r>
          <rPr>
            <sz val="11"/>
            <color indexed="81"/>
            <rFont val="ＭＳ ゴシック"/>
            <family val="3"/>
            <charset val="128"/>
          </rPr>
          <t>で入力し，「中学校は</t>
        </r>
        <r>
          <rPr>
            <u val="double"/>
            <sz val="11"/>
            <color indexed="81"/>
            <rFont val="ＭＳ ゴシック"/>
            <family val="3"/>
            <charset val="128"/>
          </rPr>
          <t>～ﾁｭｳ</t>
        </r>
        <r>
          <rPr>
            <sz val="11"/>
            <color indexed="81"/>
            <rFont val="ＭＳ ゴシック"/>
            <family val="3"/>
            <charset val="128"/>
          </rPr>
          <t>，高等学校は</t>
        </r>
        <r>
          <rPr>
            <u val="double"/>
            <sz val="11"/>
            <color indexed="81"/>
            <rFont val="ＭＳ ゴシック"/>
            <family val="3"/>
            <charset val="128"/>
          </rPr>
          <t>～ｺｳ</t>
        </r>
        <r>
          <rPr>
            <sz val="11"/>
            <color indexed="81"/>
            <rFont val="ＭＳ ゴシック"/>
            <family val="3"/>
            <charset val="128"/>
          </rPr>
          <t>，大学は</t>
        </r>
        <r>
          <rPr>
            <u val="double"/>
            <sz val="11"/>
            <color indexed="81"/>
            <rFont val="ＭＳ ゴシック"/>
            <family val="3"/>
            <charset val="128"/>
          </rPr>
          <t>～ﾀﾞｲ</t>
        </r>
        <r>
          <rPr>
            <sz val="11"/>
            <color indexed="81"/>
            <rFont val="ＭＳ ゴシック"/>
            <family val="3"/>
            <charset val="128"/>
          </rPr>
          <t>」で入力してください。
＜例＞　　白鴎大学足利中学校　　⇒　ﾊｸｵｳﾀﾞｲｱｼｶｶﾞﾁｭｳ
　　　　　白鴎大学足利高等学校　⇒　ﾊｸｵｳﾀﾞｲｱｼｶｶﾞｺｳ
　　　　　白鴎大学　　　　　　　⇒　ﾊｸｵｳﾀﾞｲ</t>
        </r>
      </text>
    </comment>
    <comment ref="O1" authorId="0" shapeId="0" xr:uid="{00000000-0006-0000-0400-000008000000}">
      <text>
        <r>
          <rPr>
            <sz val="11"/>
            <color indexed="81"/>
            <rFont val="ＭＳ Ｐゴシック"/>
            <family val="3"/>
            <charset val="128"/>
          </rPr>
          <t xml:space="preserve">
※所属登録陸協を入力してください。
＜例＞　　栃木　　茨城　　埼玉</t>
        </r>
      </text>
    </comment>
    <comment ref="P1" authorId="1" shapeId="0" xr:uid="{00000000-0006-0000-0400-000009000000}">
      <text>
        <r>
          <rPr>
            <sz val="11"/>
            <color indexed="81"/>
            <rFont val="ＭＳ ゴシック"/>
            <family val="3"/>
            <charset val="128"/>
          </rPr>
          <t xml:space="preserve">
※「自己記録」は，</t>
        </r>
        <r>
          <rPr>
            <u val="double"/>
            <sz val="11"/>
            <color indexed="81"/>
            <rFont val="ＭＳ ゴシック"/>
            <family val="3"/>
            <charset val="128"/>
          </rPr>
          <t>半角数字</t>
        </r>
        <r>
          <rPr>
            <sz val="11"/>
            <color indexed="81"/>
            <rFont val="ＭＳ ゴシック"/>
            <family val="3"/>
            <charset val="128"/>
          </rPr>
          <t>で入力してください。
※必ず出場種目に対応して入力してください。
※トラック競技の記録は、</t>
        </r>
        <r>
          <rPr>
            <u val="double"/>
            <sz val="11"/>
            <color indexed="81"/>
            <rFont val="ＭＳ ゴシック"/>
            <family val="3"/>
            <charset val="128"/>
          </rPr>
          <t>1/100秒</t>
        </r>
        <r>
          <rPr>
            <sz val="11"/>
            <color indexed="81"/>
            <rFont val="ＭＳ ゴシック"/>
            <family val="3"/>
            <charset val="128"/>
          </rPr>
          <t>まで入力してください。
※</t>
        </r>
        <r>
          <rPr>
            <u val="double"/>
            <sz val="11"/>
            <color indexed="81"/>
            <rFont val="ＭＳ ゴシック"/>
            <family val="3"/>
            <charset val="128"/>
          </rPr>
          <t>「.」や「m」は必要ありません</t>
        </r>
        <r>
          <rPr>
            <sz val="11"/>
            <color indexed="81"/>
            <rFont val="ＭＳ ゴシック"/>
            <family val="3"/>
            <charset val="128"/>
          </rPr>
          <t>。
＜例＞　11秒32　 　⇒　1132
　　　　2分00秒01　⇒　20001
　　　　6m55　 　　⇒　655</t>
        </r>
      </text>
    </comment>
    <comment ref="Q1" authorId="0" shapeId="0" xr:uid="{00000000-0006-0000-0400-00000A000000}">
      <text>
        <r>
          <rPr>
            <sz val="11"/>
            <color indexed="81"/>
            <rFont val="ＭＳ ゴシック"/>
            <family val="3"/>
            <charset val="128"/>
          </rPr>
          <t xml:space="preserve">
※リレー競技で同種目で複数チームエントリーの場合は，
「A・B・C」と</t>
        </r>
        <r>
          <rPr>
            <u val="double"/>
            <sz val="11"/>
            <color indexed="81"/>
            <rFont val="ＭＳ ゴシック"/>
            <family val="3"/>
            <charset val="128"/>
          </rPr>
          <t>半角数字</t>
        </r>
        <r>
          <rPr>
            <sz val="11"/>
            <color indexed="81"/>
            <rFont val="ＭＳ ゴシック"/>
            <family val="3"/>
            <charset val="128"/>
          </rPr>
          <t>で入力してください。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Kamata Taiga</author>
    <author>42110354</author>
  </authors>
  <commentList>
    <comment ref="B1" authorId="0" shapeId="0" xr:uid="{00000000-0006-0000-0500-000001000000}">
      <text>
        <r>
          <rPr>
            <sz val="11"/>
            <color indexed="81"/>
            <rFont val="ＭＳ Ｐゴシック"/>
            <family val="3"/>
            <charset val="128"/>
          </rPr>
          <t xml:space="preserve">
</t>
        </r>
        <r>
          <rPr>
            <sz val="11"/>
            <color indexed="81"/>
            <rFont val="ＭＳ ゴシック"/>
            <family val="3"/>
            <charset val="128"/>
          </rPr>
          <t xml:space="preserve">
※別シートの「種目コード表」から，該当種目の</t>
        </r>
        <r>
          <rPr>
            <u val="double"/>
            <sz val="11"/>
            <color indexed="81"/>
            <rFont val="ＭＳ ゴシック"/>
            <family val="3"/>
            <charset val="128"/>
          </rPr>
          <t>コードを入力</t>
        </r>
        <r>
          <rPr>
            <sz val="11"/>
            <color indexed="81"/>
            <rFont val="ＭＳ ゴシック"/>
            <family val="3"/>
            <charset val="128"/>
          </rPr>
          <t>してください。</t>
        </r>
      </text>
    </comment>
    <comment ref="I1" authorId="1" shapeId="0" xr:uid="{00000000-0006-0000-0500-000002000000}">
      <text>
        <r>
          <rPr>
            <sz val="11"/>
            <color indexed="81"/>
            <rFont val="ＭＳ Ｐゴシック"/>
            <family val="3"/>
            <charset val="128"/>
          </rPr>
          <t xml:space="preserve">
※</t>
        </r>
        <r>
          <rPr>
            <u val="double"/>
            <sz val="11"/>
            <color indexed="81"/>
            <rFont val="ＭＳ ゴシック"/>
            <family val="3"/>
            <charset val="128"/>
          </rPr>
          <t>半角英数字</t>
        </r>
        <r>
          <rPr>
            <sz val="11"/>
            <color indexed="81"/>
            <rFont val="ＭＳ ゴシック"/>
            <family val="3"/>
            <charset val="128"/>
          </rPr>
          <t>で入力してください。</t>
        </r>
      </text>
    </comment>
    <comment ref="J1" authorId="1" shapeId="0" xr:uid="{00000000-0006-0000-0500-000003000000}">
      <text>
        <r>
          <rPr>
            <sz val="11"/>
            <color indexed="81"/>
            <rFont val="ＭＳ Ｐゴシック"/>
            <family val="3"/>
            <charset val="128"/>
          </rPr>
          <t xml:space="preserve">
※</t>
        </r>
        <r>
          <rPr>
            <u val="double"/>
            <sz val="11"/>
            <color indexed="81"/>
            <rFont val="ＭＳ Ｐゴシック"/>
            <family val="3"/>
            <charset val="128"/>
          </rPr>
          <t>全角</t>
        </r>
        <r>
          <rPr>
            <sz val="11"/>
            <color indexed="81"/>
            <rFont val="ＭＳ Ｐゴシック"/>
            <family val="3"/>
            <charset val="128"/>
          </rPr>
          <t>で入力してください。</t>
        </r>
        <r>
          <rPr>
            <sz val="9"/>
            <color indexed="81"/>
            <rFont val="ＭＳ Ｐゴシック"/>
            <family val="3"/>
            <charset val="128"/>
          </rPr>
          <t xml:space="preserve">
</t>
        </r>
        <r>
          <rPr>
            <sz val="11"/>
            <color indexed="81"/>
            <rFont val="ＭＳ ゴシック"/>
            <family val="3"/>
            <charset val="128"/>
          </rPr>
          <t>※姓と名の間は，</t>
        </r>
        <r>
          <rPr>
            <u val="double"/>
            <sz val="11"/>
            <color indexed="81"/>
            <rFont val="ＭＳ ゴシック"/>
            <family val="3"/>
            <charset val="128"/>
          </rPr>
          <t>全角１マス</t>
        </r>
        <r>
          <rPr>
            <sz val="11"/>
            <color indexed="81"/>
            <rFont val="ＭＳ ゴシック"/>
            <family val="3"/>
            <charset val="128"/>
          </rPr>
          <t>空けてください。</t>
        </r>
      </text>
    </comment>
    <comment ref="K1" authorId="1" shapeId="0" xr:uid="{00000000-0006-0000-0500-000004000000}">
      <text>
        <r>
          <rPr>
            <sz val="11"/>
            <color indexed="81"/>
            <rFont val="ＭＳ Ｐゴシック"/>
            <family val="3"/>
            <charset val="128"/>
          </rPr>
          <t xml:space="preserve">
※</t>
        </r>
        <r>
          <rPr>
            <u val="double"/>
            <sz val="11"/>
            <color indexed="81"/>
            <rFont val="ＭＳ Ｐゴシック"/>
            <family val="3"/>
            <charset val="128"/>
          </rPr>
          <t>半角</t>
        </r>
        <r>
          <rPr>
            <sz val="11"/>
            <color indexed="81"/>
            <rFont val="ＭＳ Ｐゴシック"/>
            <family val="3"/>
            <charset val="128"/>
          </rPr>
          <t>で入力してください。</t>
        </r>
        <r>
          <rPr>
            <sz val="9"/>
            <color indexed="81"/>
            <rFont val="ＭＳ Ｐゴシック"/>
            <family val="3"/>
            <charset val="128"/>
          </rPr>
          <t xml:space="preserve">
</t>
        </r>
        <r>
          <rPr>
            <sz val="11"/>
            <color indexed="81"/>
            <rFont val="ＭＳ ゴシック"/>
            <family val="3"/>
            <charset val="128"/>
          </rPr>
          <t>※姓と名の間は，</t>
        </r>
        <r>
          <rPr>
            <u val="double"/>
            <sz val="11"/>
            <color indexed="81"/>
            <rFont val="ＭＳ ゴシック"/>
            <family val="3"/>
            <charset val="128"/>
          </rPr>
          <t>全角１マス</t>
        </r>
        <r>
          <rPr>
            <sz val="11"/>
            <color indexed="81"/>
            <rFont val="ＭＳ ゴシック"/>
            <family val="3"/>
            <charset val="128"/>
          </rPr>
          <t>空けてください。</t>
        </r>
      </text>
    </comment>
    <comment ref="L1" authorId="1" shapeId="0" xr:uid="{00000000-0006-0000-0500-000005000000}">
      <text>
        <r>
          <rPr>
            <sz val="11"/>
            <color indexed="81"/>
            <rFont val="ＭＳ ゴシック"/>
            <family val="3"/>
            <charset val="128"/>
          </rPr>
          <t xml:space="preserve">
※</t>
        </r>
        <r>
          <rPr>
            <u val="double"/>
            <sz val="11"/>
            <color indexed="81"/>
            <rFont val="ＭＳ ゴシック"/>
            <family val="3"/>
            <charset val="128"/>
          </rPr>
          <t>半角数字のみ</t>
        </r>
        <r>
          <rPr>
            <sz val="11"/>
            <color indexed="81"/>
            <rFont val="ＭＳ ゴシック"/>
            <family val="3"/>
            <charset val="128"/>
          </rPr>
          <t>で入力してください。
＜例＞　中学２年生　⇒　2
　　　　高校３年生　⇒　3
　　　　大学４年生　⇒　4
　　　　一般（年齢）⇒　24</t>
        </r>
        <r>
          <rPr>
            <sz val="9"/>
            <color indexed="81"/>
            <rFont val="ＭＳ Ｐゴシック"/>
            <family val="3"/>
            <charset val="128"/>
          </rPr>
          <t xml:space="preserve">
</t>
        </r>
      </text>
    </comment>
    <comment ref="M1" authorId="0" shapeId="0" xr:uid="{00000000-0006-0000-0500-000006000000}">
      <text>
        <r>
          <rPr>
            <sz val="11"/>
            <color indexed="81"/>
            <rFont val="ＭＳ ゴシック"/>
            <family val="3"/>
            <charset val="128"/>
          </rPr>
          <t xml:space="preserve">
※</t>
        </r>
        <r>
          <rPr>
            <u val="double"/>
            <sz val="11"/>
            <color indexed="81"/>
            <rFont val="ＭＳ ゴシック"/>
            <family val="3"/>
            <charset val="128"/>
          </rPr>
          <t>全角</t>
        </r>
        <r>
          <rPr>
            <sz val="11"/>
            <color indexed="81"/>
            <rFont val="ＭＳ ゴシック"/>
            <family val="3"/>
            <charset val="128"/>
          </rPr>
          <t>で入力してください。
※</t>
        </r>
        <r>
          <rPr>
            <u val="double"/>
            <sz val="11"/>
            <color indexed="81"/>
            <rFont val="ＭＳ ゴシック"/>
            <family val="3"/>
            <charset val="128"/>
          </rPr>
          <t>略称で入力</t>
        </r>
        <r>
          <rPr>
            <sz val="11"/>
            <color indexed="81"/>
            <rFont val="ＭＳ ゴシック"/>
            <family val="3"/>
            <charset val="128"/>
          </rPr>
          <t>し，「中学校は</t>
        </r>
        <r>
          <rPr>
            <u val="double"/>
            <sz val="11"/>
            <color indexed="81"/>
            <rFont val="ＭＳ ゴシック"/>
            <family val="3"/>
            <charset val="128"/>
          </rPr>
          <t>～中</t>
        </r>
        <r>
          <rPr>
            <sz val="11"/>
            <color indexed="81"/>
            <rFont val="ＭＳ ゴシック"/>
            <family val="3"/>
            <charset val="128"/>
          </rPr>
          <t>，高等学校は</t>
        </r>
        <r>
          <rPr>
            <u val="double"/>
            <sz val="11"/>
            <color indexed="81"/>
            <rFont val="ＭＳ ゴシック"/>
            <family val="3"/>
            <charset val="128"/>
          </rPr>
          <t>～高</t>
        </r>
        <r>
          <rPr>
            <sz val="11"/>
            <color indexed="81"/>
            <rFont val="ＭＳ ゴシック"/>
            <family val="3"/>
            <charset val="128"/>
          </rPr>
          <t>，大学は</t>
        </r>
        <r>
          <rPr>
            <u val="double"/>
            <sz val="11"/>
            <color indexed="81"/>
            <rFont val="ＭＳ ゴシック"/>
            <family val="3"/>
            <charset val="128"/>
          </rPr>
          <t>～大</t>
        </r>
        <r>
          <rPr>
            <sz val="11"/>
            <color indexed="81"/>
            <rFont val="ＭＳ ゴシック"/>
            <family val="3"/>
            <charset val="128"/>
          </rPr>
          <t>」で入力してください。
＜例＞　　白鴎大学足利中学校　　⇒　白鴎大足利中
　　　　　白鴎大学足利高等学校　⇒　白鴎大足利高
　　　　　白鴎大学　　　　　　　⇒　白鴎大</t>
        </r>
      </text>
    </comment>
    <comment ref="N1" authorId="0" shapeId="0" xr:uid="{00000000-0006-0000-0500-000007000000}">
      <text>
        <r>
          <rPr>
            <sz val="11"/>
            <color indexed="81"/>
            <rFont val="ＭＳ ゴシック"/>
            <family val="3"/>
            <charset val="128"/>
          </rPr>
          <t xml:space="preserve">
※</t>
        </r>
        <r>
          <rPr>
            <u val="double"/>
            <sz val="11"/>
            <color indexed="81"/>
            <rFont val="ＭＳ ゴシック"/>
            <family val="3"/>
            <charset val="128"/>
          </rPr>
          <t>半角</t>
        </r>
        <r>
          <rPr>
            <sz val="11"/>
            <color indexed="81"/>
            <rFont val="ＭＳ ゴシック"/>
            <family val="3"/>
            <charset val="128"/>
          </rPr>
          <t>で入力してください。
※</t>
        </r>
        <r>
          <rPr>
            <u val="double"/>
            <sz val="11"/>
            <color indexed="81"/>
            <rFont val="ＭＳ ゴシック"/>
            <family val="3"/>
            <charset val="128"/>
          </rPr>
          <t>略称</t>
        </r>
        <r>
          <rPr>
            <sz val="11"/>
            <color indexed="81"/>
            <rFont val="ＭＳ ゴシック"/>
            <family val="3"/>
            <charset val="128"/>
          </rPr>
          <t>で入力し，「中学校は</t>
        </r>
        <r>
          <rPr>
            <u val="double"/>
            <sz val="11"/>
            <color indexed="81"/>
            <rFont val="ＭＳ ゴシック"/>
            <family val="3"/>
            <charset val="128"/>
          </rPr>
          <t>～ﾁｭｳ</t>
        </r>
        <r>
          <rPr>
            <sz val="11"/>
            <color indexed="81"/>
            <rFont val="ＭＳ ゴシック"/>
            <family val="3"/>
            <charset val="128"/>
          </rPr>
          <t>，高等学校は</t>
        </r>
        <r>
          <rPr>
            <u val="double"/>
            <sz val="11"/>
            <color indexed="81"/>
            <rFont val="ＭＳ ゴシック"/>
            <family val="3"/>
            <charset val="128"/>
          </rPr>
          <t>～ｺｳ</t>
        </r>
        <r>
          <rPr>
            <sz val="11"/>
            <color indexed="81"/>
            <rFont val="ＭＳ ゴシック"/>
            <family val="3"/>
            <charset val="128"/>
          </rPr>
          <t>，大学は</t>
        </r>
        <r>
          <rPr>
            <u val="double"/>
            <sz val="11"/>
            <color indexed="81"/>
            <rFont val="ＭＳ ゴシック"/>
            <family val="3"/>
            <charset val="128"/>
          </rPr>
          <t>～ﾀﾞｲ</t>
        </r>
        <r>
          <rPr>
            <sz val="11"/>
            <color indexed="81"/>
            <rFont val="ＭＳ ゴシック"/>
            <family val="3"/>
            <charset val="128"/>
          </rPr>
          <t>」で入力してください。
＜例＞　　白鴎大学足利中学校　　⇒　ﾊｸｵｳﾀﾞｲｱｼｶｶﾞﾁｭｳ
　　　　　白鴎大学足利高等学校　⇒　ﾊｸｵｳﾀﾞｲｱｼｶｶﾞｺｳ
　　　　　白鴎大学　　　　　　　⇒　ﾊｸｵｳﾀﾞｲ</t>
        </r>
      </text>
    </comment>
    <comment ref="O1" authorId="0" shapeId="0" xr:uid="{00000000-0006-0000-0500-000008000000}">
      <text>
        <r>
          <rPr>
            <sz val="11"/>
            <color indexed="81"/>
            <rFont val="ＭＳ Ｐゴシック"/>
            <family val="3"/>
            <charset val="128"/>
          </rPr>
          <t xml:space="preserve">
※所属登録陸協を入力してください。
＜例＞　　栃木　　茨城　　埼玉</t>
        </r>
      </text>
    </comment>
    <comment ref="P1" authorId="1" shapeId="0" xr:uid="{00000000-0006-0000-0500-000009000000}">
      <text>
        <r>
          <rPr>
            <sz val="11"/>
            <color indexed="81"/>
            <rFont val="ＭＳ ゴシック"/>
            <family val="3"/>
            <charset val="128"/>
          </rPr>
          <t xml:space="preserve">
※「自己記録」は，</t>
        </r>
        <r>
          <rPr>
            <u val="double"/>
            <sz val="11"/>
            <color indexed="81"/>
            <rFont val="ＭＳ ゴシック"/>
            <family val="3"/>
            <charset val="128"/>
          </rPr>
          <t>半角数字</t>
        </r>
        <r>
          <rPr>
            <sz val="11"/>
            <color indexed="81"/>
            <rFont val="ＭＳ ゴシック"/>
            <family val="3"/>
            <charset val="128"/>
          </rPr>
          <t>で入力してください。
※必ず出場種目に対応して入力してください。
※トラック競技の記録は、</t>
        </r>
        <r>
          <rPr>
            <u val="double"/>
            <sz val="11"/>
            <color indexed="81"/>
            <rFont val="ＭＳ ゴシック"/>
            <family val="3"/>
            <charset val="128"/>
          </rPr>
          <t>1/100秒</t>
        </r>
        <r>
          <rPr>
            <sz val="11"/>
            <color indexed="81"/>
            <rFont val="ＭＳ ゴシック"/>
            <family val="3"/>
            <charset val="128"/>
          </rPr>
          <t>まで入力してください。
※</t>
        </r>
        <r>
          <rPr>
            <u val="double"/>
            <sz val="11"/>
            <color indexed="81"/>
            <rFont val="ＭＳ ゴシック"/>
            <family val="3"/>
            <charset val="128"/>
          </rPr>
          <t>「.」や「m」は必要ありません</t>
        </r>
        <r>
          <rPr>
            <sz val="11"/>
            <color indexed="81"/>
            <rFont val="ＭＳ ゴシック"/>
            <family val="3"/>
            <charset val="128"/>
          </rPr>
          <t>。
＜例＞　11秒32　 　⇒　1132
　　　　2分00秒01　⇒　20001
　　　　6m55　 　　⇒　655</t>
        </r>
      </text>
    </comment>
    <comment ref="Q1" authorId="0" shapeId="0" xr:uid="{00000000-0006-0000-0500-00000A000000}">
      <text>
        <r>
          <rPr>
            <sz val="11"/>
            <color indexed="81"/>
            <rFont val="ＭＳ ゴシック"/>
            <family val="3"/>
            <charset val="128"/>
          </rPr>
          <t xml:space="preserve">
※リレー競技で同種目で複数チームエントリーの場合は，
「A・B・C」と</t>
        </r>
        <r>
          <rPr>
            <u val="double"/>
            <sz val="11"/>
            <color indexed="81"/>
            <rFont val="ＭＳ ゴシック"/>
            <family val="3"/>
            <charset val="128"/>
          </rPr>
          <t>半角数字</t>
        </r>
        <r>
          <rPr>
            <sz val="11"/>
            <color indexed="81"/>
            <rFont val="ＭＳ ゴシック"/>
            <family val="3"/>
            <charset val="128"/>
          </rPr>
          <t>で入力してください。</t>
        </r>
      </text>
    </comment>
  </commentList>
</comments>
</file>

<file path=xl/sharedStrings.xml><?xml version="1.0" encoding="utf-8"?>
<sst xmlns="http://schemas.openxmlformats.org/spreadsheetml/2006/main" count="513" uniqueCount="242">
  <si>
    <t>申込責任者</t>
    <rPh sb="0" eb="1">
      <t>モウ</t>
    </rPh>
    <rPh sb="1" eb="2">
      <t>コ</t>
    </rPh>
    <rPh sb="2" eb="5">
      <t>セキニンシャ</t>
    </rPh>
    <phoneticPr fontId="2"/>
  </si>
  <si>
    <t>走高跳</t>
    <rPh sb="0" eb="1">
      <t>ハシ</t>
    </rPh>
    <rPh sb="1" eb="3">
      <t>タカト</t>
    </rPh>
    <phoneticPr fontId="2"/>
  </si>
  <si>
    <t>棒高跳</t>
    <rPh sb="0" eb="3">
      <t>ボウタカト</t>
    </rPh>
    <phoneticPr fontId="2"/>
  </si>
  <si>
    <t>走幅跳</t>
    <rPh sb="0" eb="1">
      <t>ハシ</t>
    </rPh>
    <rPh sb="1" eb="3">
      <t>ハバト</t>
    </rPh>
    <phoneticPr fontId="2"/>
  </si>
  <si>
    <t>三段跳</t>
    <rPh sb="0" eb="3">
      <t>サンダント</t>
    </rPh>
    <phoneticPr fontId="2"/>
  </si>
  <si>
    <t>合計</t>
    <rPh sb="0" eb="2">
      <t>ゴウケイ</t>
    </rPh>
    <phoneticPr fontId="2"/>
  </si>
  <si>
    <t>5000W</t>
    <phoneticPr fontId="2"/>
  </si>
  <si>
    <t>八種競技</t>
    <rPh sb="0" eb="2">
      <t>ハッシュ</t>
    </rPh>
    <rPh sb="2" eb="4">
      <t>キョウギ</t>
    </rPh>
    <phoneticPr fontId="2"/>
  </si>
  <si>
    <t>七種競技</t>
    <rPh sb="0" eb="1">
      <t>ナナ</t>
    </rPh>
    <rPh sb="1" eb="2">
      <t>シュ</t>
    </rPh>
    <rPh sb="2" eb="4">
      <t>キョウギ</t>
    </rPh>
    <phoneticPr fontId="2"/>
  </si>
  <si>
    <t>№</t>
    <phoneticPr fontId="2"/>
  </si>
  <si>
    <t>参加料</t>
    <rPh sb="0" eb="3">
      <t>サンカリョウ</t>
    </rPh>
    <phoneticPr fontId="2"/>
  </si>
  <si>
    <t>１種目</t>
    <rPh sb="1" eb="3">
      <t>シュモク</t>
    </rPh>
    <phoneticPr fontId="2"/>
  </si>
  <si>
    <t>参加人数・参加料確認表</t>
    <rPh sb="0" eb="2">
      <t>サンカ</t>
    </rPh>
    <rPh sb="2" eb="3">
      <t>ヒト</t>
    </rPh>
    <rPh sb="3" eb="4">
      <t>スウ</t>
    </rPh>
    <rPh sb="5" eb="8">
      <t>サンカリョウ</t>
    </rPh>
    <rPh sb="8" eb="10">
      <t>カクニン</t>
    </rPh>
    <rPh sb="10" eb="11">
      <t>ヒョウ</t>
    </rPh>
    <phoneticPr fontId="2"/>
  </si>
  <si>
    <t>計</t>
    <rPh sb="0" eb="1">
      <t>ケイ</t>
    </rPh>
    <phoneticPr fontId="2"/>
  </si>
  <si>
    <t>校長・所属長名</t>
    <rPh sb="0" eb="2">
      <t>コウチョウ</t>
    </rPh>
    <rPh sb="3" eb="6">
      <t>ショゾクチョウ</t>
    </rPh>
    <rPh sb="6" eb="7">
      <t>メイ</t>
    </rPh>
    <phoneticPr fontId="2"/>
  </si>
  <si>
    <t>学校・団体名</t>
    <rPh sb="0" eb="2">
      <t>ガッコウ</t>
    </rPh>
    <rPh sb="3" eb="5">
      <t>ダンタイ</t>
    </rPh>
    <rPh sb="5" eb="6">
      <t>メイ</t>
    </rPh>
    <phoneticPr fontId="2"/>
  </si>
  <si>
    <t>代表者携帯電話番号</t>
    <rPh sb="0" eb="3">
      <t>ダイヒョウシャ</t>
    </rPh>
    <rPh sb="3" eb="5">
      <t>ケイタイ</t>
    </rPh>
    <rPh sb="5" eb="7">
      <t>デンワ</t>
    </rPh>
    <rPh sb="7" eb="9">
      <t>バンゴウ</t>
    </rPh>
    <phoneticPr fontId="2"/>
  </si>
  <si>
    <t>代表者住所</t>
    <rPh sb="0" eb="3">
      <t>ダイヒョウシャ</t>
    </rPh>
    <rPh sb="3" eb="5">
      <t>ジュウショ</t>
    </rPh>
    <phoneticPr fontId="2"/>
  </si>
  <si>
    <t>※ 「開催要項」を事前に必ずご確認ください。</t>
    <rPh sb="3" eb="5">
      <t>カイサイ</t>
    </rPh>
    <rPh sb="5" eb="7">
      <t>ヨウコウ</t>
    </rPh>
    <rPh sb="9" eb="11">
      <t>ジゼン</t>
    </rPh>
    <rPh sb="12" eb="13">
      <t>カナラ</t>
    </rPh>
    <rPh sb="15" eb="17">
      <t>カクニン</t>
    </rPh>
    <phoneticPr fontId="2"/>
  </si>
  <si>
    <t>部　門</t>
    <rPh sb="0" eb="1">
      <t>ブ</t>
    </rPh>
    <rPh sb="2" eb="3">
      <t>モン</t>
    </rPh>
    <phoneticPr fontId="2"/>
  </si>
  <si>
    <t>自己記録</t>
    <phoneticPr fontId="2"/>
  </si>
  <si>
    <t>　所属団体名</t>
    <rPh sb="1" eb="3">
      <t>ショゾク</t>
    </rPh>
    <rPh sb="3" eb="5">
      <t>ダンタイ</t>
    </rPh>
    <rPh sb="5" eb="6">
      <t>メイ</t>
    </rPh>
    <phoneticPr fontId="2"/>
  </si>
  <si>
    <t>【中学の部】</t>
    <rPh sb="1" eb="3">
      <t>チュウガク</t>
    </rPh>
    <rPh sb="4" eb="5">
      <t>ブ</t>
    </rPh>
    <phoneticPr fontId="2"/>
  </si>
  <si>
    <t>110H（1.067m）</t>
    <phoneticPr fontId="2"/>
  </si>
  <si>
    <t>110JH（0.991m）</t>
    <phoneticPr fontId="2"/>
  </si>
  <si>
    <t>110Hjhs（0.914m）</t>
    <phoneticPr fontId="2"/>
  </si>
  <si>
    <t>400H（0.914m）</t>
    <phoneticPr fontId="2"/>
  </si>
  <si>
    <t>3000SC（0.914m）</t>
    <phoneticPr fontId="2"/>
  </si>
  <si>
    <t>100H（0.840m）</t>
    <phoneticPr fontId="2"/>
  </si>
  <si>
    <t>100YH（0.762m）</t>
    <phoneticPr fontId="2"/>
  </si>
  <si>
    <t>100Hjhs（0.762m）</t>
    <phoneticPr fontId="2"/>
  </si>
  <si>
    <t>400H（0.762m）</t>
    <phoneticPr fontId="2"/>
  </si>
  <si>
    <t>やり投（800g）</t>
    <rPh sb="2" eb="3">
      <t>ナ</t>
    </rPh>
    <phoneticPr fontId="2"/>
  </si>
  <si>
    <t>やり投（600g）</t>
    <rPh sb="2" eb="3">
      <t>ナ</t>
    </rPh>
    <phoneticPr fontId="2"/>
  </si>
  <si>
    <t>男　子　（高さ・重さ）</t>
    <rPh sb="0" eb="1">
      <t>オトコ</t>
    </rPh>
    <rPh sb="2" eb="3">
      <t>コ</t>
    </rPh>
    <rPh sb="5" eb="6">
      <t>タカ</t>
    </rPh>
    <rPh sb="8" eb="9">
      <t>オモ</t>
    </rPh>
    <phoneticPr fontId="2"/>
  </si>
  <si>
    <t>女　子　（高さ・重さ）</t>
    <rPh sb="0" eb="1">
      <t>オンナ</t>
    </rPh>
    <rPh sb="2" eb="3">
      <t>コ</t>
    </rPh>
    <rPh sb="5" eb="6">
      <t>タカ</t>
    </rPh>
    <rPh sb="8" eb="9">
      <t>オモ</t>
    </rPh>
    <phoneticPr fontId="2"/>
  </si>
  <si>
    <t>砲丸投（※）</t>
    <rPh sb="0" eb="3">
      <t>ホウガンナ</t>
    </rPh>
    <phoneticPr fontId="2"/>
  </si>
  <si>
    <t>円盤投（※）</t>
    <rPh sb="0" eb="3">
      <t>エンバンナ</t>
    </rPh>
    <phoneticPr fontId="2"/>
  </si>
  <si>
    <t>ハンマー投（※）</t>
    <rPh sb="4" eb="5">
      <t>ナ</t>
    </rPh>
    <phoneticPr fontId="2"/>
  </si>
  <si>
    <t>※男子砲丸投</t>
    <rPh sb="1" eb="3">
      <t>ダンシ</t>
    </rPh>
    <rPh sb="3" eb="6">
      <t>ホウガンナ</t>
    </rPh>
    <phoneticPr fontId="2"/>
  </si>
  <si>
    <t>　 中学（5.000kg）／高校（6.000kg）／一般（7.260kg）</t>
    <rPh sb="2" eb="4">
      <t>チュウガク</t>
    </rPh>
    <rPh sb="14" eb="16">
      <t>コウコウ</t>
    </rPh>
    <rPh sb="26" eb="28">
      <t>イッパン</t>
    </rPh>
    <phoneticPr fontId="2"/>
  </si>
  <si>
    <t>※男子円盤投</t>
    <rPh sb="1" eb="3">
      <t>ダンシ</t>
    </rPh>
    <rPh sb="3" eb="6">
      <t>エンバンナ</t>
    </rPh>
    <phoneticPr fontId="2"/>
  </si>
  <si>
    <t>　 高校（1.750kg）／一般（2.000kg）</t>
    <rPh sb="2" eb="4">
      <t>コウコウ</t>
    </rPh>
    <rPh sb="14" eb="16">
      <t>イッパン</t>
    </rPh>
    <phoneticPr fontId="2"/>
  </si>
  <si>
    <t>※男子ハンマー投</t>
    <rPh sb="1" eb="3">
      <t>ダンシ</t>
    </rPh>
    <rPh sb="7" eb="8">
      <t>ナ</t>
    </rPh>
    <phoneticPr fontId="2"/>
  </si>
  <si>
    <t>　 高校（6.000kg）／一般（7.260kg）</t>
    <rPh sb="2" eb="4">
      <t>コウコウ</t>
    </rPh>
    <rPh sb="14" eb="16">
      <t>イッパン</t>
    </rPh>
    <phoneticPr fontId="2"/>
  </si>
  <si>
    <t>※男子3000mSC</t>
    <rPh sb="1" eb="3">
      <t>ダンシ</t>
    </rPh>
    <phoneticPr fontId="2"/>
  </si>
  <si>
    <t>　 高校・一般（0.914m）</t>
    <rPh sb="2" eb="4">
      <t>コウコウ</t>
    </rPh>
    <rPh sb="5" eb="7">
      <t>イッパン</t>
    </rPh>
    <phoneticPr fontId="2"/>
  </si>
  <si>
    <t>※男子400mH</t>
    <rPh sb="1" eb="3">
      <t>ダンシ</t>
    </rPh>
    <phoneticPr fontId="2"/>
  </si>
  <si>
    <t>※男子110mH</t>
    <rPh sb="1" eb="3">
      <t>ダンシ</t>
    </rPh>
    <phoneticPr fontId="2"/>
  </si>
  <si>
    <t>　 中学（0.914m）／ジュニア（0.991m）／高校・一般（1.067m）</t>
    <rPh sb="2" eb="4">
      <t>チュウガク</t>
    </rPh>
    <rPh sb="26" eb="28">
      <t>コウコウ</t>
    </rPh>
    <rPh sb="29" eb="31">
      <t>イッパン</t>
    </rPh>
    <phoneticPr fontId="2"/>
  </si>
  <si>
    <t>※女子100mH</t>
    <rPh sb="1" eb="3">
      <t>ジョシ</t>
    </rPh>
    <phoneticPr fontId="2"/>
  </si>
  <si>
    <t>　 中学（0.762m／8.0m）／ユース（0.762m／8.5m）／高校・一般（0.840m）</t>
    <rPh sb="2" eb="4">
      <t>チュウガク</t>
    </rPh>
    <rPh sb="35" eb="37">
      <t>コウコウ</t>
    </rPh>
    <rPh sb="38" eb="40">
      <t>イッパン</t>
    </rPh>
    <phoneticPr fontId="2"/>
  </si>
  <si>
    <t>※女子400mH</t>
    <rPh sb="1" eb="3">
      <t>ジョシ</t>
    </rPh>
    <phoneticPr fontId="2"/>
  </si>
  <si>
    <t>　 高校・一般（0.762m）</t>
    <rPh sb="2" eb="4">
      <t>コウコウ</t>
    </rPh>
    <rPh sb="5" eb="7">
      <t>イッパン</t>
    </rPh>
    <phoneticPr fontId="2"/>
  </si>
  <si>
    <t>＜男子＞</t>
    <rPh sb="1" eb="3">
      <t>ダンシ</t>
    </rPh>
    <phoneticPr fontId="2"/>
  </si>
  <si>
    <t>＜女子＞</t>
    <rPh sb="1" eb="3">
      <t>ジョシ</t>
    </rPh>
    <phoneticPr fontId="2"/>
  </si>
  <si>
    <t>※女子砲丸投</t>
    <rPh sb="1" eb="3">
      <t>ジョシ</t>
    </rPh>
    <rPh sb="3" eb="6">
      <t>ホウガンナ</t>
    </rPh>
    <phoneticPr fontId="2"/>
  </si>
  <si>
    <t>　 中学（2.721kg）／高校・一般（4.000kg）</t>
    <rPh sb="2" eb="4">
      <t>チュウガク</t>
    </rPh>
    <rPh sb="14" eb="16">
      <t>コウコウ</t>
    </rPh>
    <rPh sb="17" eb="19">
      <t>イッパン</t>
    </rPh>
    <phoneticPr fontId="2"/>
  </si>
  <si>
    <t>　 高校・一般（1.000kg）</t>
    <rPh sb="2" eb="4">
      <t>コウコウ</t>
    </rPh>
    <rPh sb="5" eb="7">
      <t>イッパン</t>
    </rPh>
    <phoneticPr fontId="2"/>
  </si>
  <si>
    <t>※女子円盤投</t>
    <rPh sb="1" eb="3">
      <t>ジョシ</t>
    </rPh>
    <rPh sb="3" eb="6">
      <t>エンバンナ</t>
    </rPh>
    <phoneticPr fontId="2"/>
  </si>
  <si>
    <t>※女子ハンマー投</t>
    <rPh sb="1" eb="3">
      <t>ジョシ</t>
    </rPh>
    <rPh sb="7" eb="8">
      <t>ナ</t>
    </rPh>
    <phoneticPr fontId="2"/>
  </si>
  <si>
    <t>　 高校・一般（4.000kg）</t>
    <rPh sb="2" eb="4">
      <t>コウコウ</t>
    </rPh>
    <rPh sb="5" eb="7">
      <t>イッパン</t>
    </rPh>
    <phoneticPr fontId="2"/>
  </si>
  <si>
    <t>※女子やり投</t>
    <rPh sb="1" eb="3">
      <t>ジョシ</t>
    </rPh>
    <rPh sb="5" eb="6">
      <t>ナ</t>
    </rPh>
    <phoneticPr fontId="2"/>
  </si>
  <si>
    <t>　 高校・一般（600g）</t>
    <rPh sb="2" eb="4">
      <t>コウコウ</t>
    </rPh>
    <rPh sb="5" eb="7">
      <t>イッパン</t>
    </rPh>
    <phoneticPr fontId="2"/>
  </si>
  <si>
    <t>※男子やり投</t>
    <rPh sb="1" eb="3">
      <t>ダンシ</t>
    </rPh>
    <rPh sb="5" eb="6">
      <t>ナ</t>
    </rPh>
    <phoneticPr fontId="2"/>
  </si>
  <si>
    <t>　 高校・一般（800g）</t>
    <rPh sb="2" eb="4">
      <t>コウコウ</t>
    </rPh>
    <rPh sb="5" eb="7">
      <t>イッパン</t>
    </rPh>
    <phoneticPr fontId="2"/>
  </si>
  <si>
    <t>【高校・一般の部】</t>
    <rPh sb="1" eb="3">
      <t>コウコウ</t>
    </rPh>
    <rPh sb="4" eb="6">
      <t>イッパン</t>
    </rPh>
    <rPh sb="7" eb="8">
      <t>ブ</t>
    </rPh>
    <phoneticPr fontId="2"/>
  </si>
  <si>
    <t>リレー１チーム</t>
    <phoneticPr fontId="2"/>
  </si>
  <si>
    <t>№</t>
    <phoneticPr fontId="2"/>
  </si>
  <si>
    <t>100YH（0.762m）</t>
    <phoneticPr fontId="2"/>
  </si>
  <si>
    <t>100Hjhs（0.762m）</t>
    <phoneticPr fontId="2"/>
  </si>
  <si>
    <t>400H（0.762m）</t>
    <phoneticPr fontId="2"/>
  </si>
  <si>
    <t>競技者名(全角）</t>
    <rPh sb="5" eb="7">
      <t>ゼンカク</t>
    </rPh>
    <phoneticPr fontId="2"/>
  </si>
  <si>
    <t>競技者名ｶﾅ(半角)</t>
    <rPh sb="7" eb="9">
      <t>ハンカク</t>
    </rPh>
    <phoneticPr fontId="2"/>
  </si>
  <si>
    <t>学年または年齢</t>
    <rPh sb="5" eb="7">
      <t>ネンレイ</t>
    </rPh>
    <phoneticPr fontId="2"/>
  </si>
  <si>
    <t>個人所属地</t>
  </si>
  <si>
    <t>【入力上の注意】</t>
    <rPh sb="1" eb="3">
      <t>ニュウリョク</t>
    </rPh>
    <rPh sb="3" eb="4">
      <t>ジョウ</t>
    </rPh>
    <rPh sb="5" eb="7">
      <t>チュウイ</t>
    </rPh>
    <phoneticPr fontId="2"/>
  </si>
  <si>
    <t>※項目にカーソルを合わせて確認してください。</t>
    <rPh sb="1" eb="3">
      <t>コウモク</t>
    </rPh>
    <rPh sb="9" eb="10">
      <t>ア</t>
    </rPh>
    <rPh sb="13" eb="15">
      <t>カクニン</t>
    </rPh>
    <phoneticPr fontId="2"/>
  </si>
  <si>
    <t>コード</t>
    <phoneticPr fontId="2"/>
  </si>
  <si>
    <t>種　　　目</t>
    <rPh sb="0" eb="1">
      <t>シュ</t>
    </rPh>
    <rPh sb="4" eb="5">
      <t>メ</t>
    </rPh>
    <phoneticPr fontId="2"/>
  </si>
  <si>
    <t>中学男子</t>
    <rPh sb="0" eb="2">
      <t>チュウガク</t>
    </rPh>
    <rPh sb="2" eb="4">
      <t>ダンシ</t>
    </rPh>
    <phoneticPr fontId="2"/>
  </si>
  <si>
    <t>組</t>
    <rPh sb="0" eb="1">
      <t>クミ</t>
    </rPh>
    <phoneticPr fontId="2"/>
  </si>
  <si>
    <t>ﾚｰﾝ</t>
    <phoneticPr fontId="2"/>
  </si>
  <si>
    <t>登録番号</t>
    <rPh sb="0" eb="2">
      <t>トウロク</t>
    </rPh>
    <rPh sb="2" eb="4">
      <t>バンゴウ</t>
    </rPh>
    <phoneticPr fontId="2"/>
  </si>
  <si>
    <t>コード</t>
    <phoneticPr fontId="2"/>
  </si>
  <si>
    <t>四種競技</t>
    <rPh sb="0" eb="1">
      <t>ヨン</t>
    </rPh>
    <rPh sb="1" eb="2">
      <t>シュ</t>
    </rPh>
    <rPh sb="2" eb="4">
      <t>キョウギ</t>
    </rPh>
    <phoneticPr fontId="2"/>
  </si>
  <si>
    <t>四種競技</t>
    <rPh sb="0" eb="1">
      <t>４</t>
    </rPh>
    <rPh sb="1" eb="2">
      <t>シュ</t>
    </rPh>
    <rPh sb="2" eb="4">
      <t>キョウギ</t>
    </rPh>
    <phoneticPr fontId="2"/>
  </si>
  <si>
    <t>4×100mR</t>
    <phoneticPr fontId="2"/>
  </si>
  <si>
    <r>
      <t>部門（</t>
    </r>
    <r>
      <rPr>
        <b/>
        <sz val="11"/>
        <color indexed="10"/>
        <rFont val="ＭＳ Ｐゴシック"/>
        <family val="3"/>
        <charset val="128"/>
      </rPr>
      <t>入力しない</t>
    </r>
    <r>
      <rPr>
        <sz val="11"/>
        <rFont val="ＭＳ Ｐゴシック"/>
        <family val="3"/>
        <charset val="128"/>
      </rPr>
      <t>）</t>
    </r>
    <rPh sb="0" eb="1">
      <t>ブ</t>
    </rPh>
    <rPh sb="1" eb="2">
      <t>モン</t>
    </rPh>
    <rPh sb="3" eb="5">
      <t>ニュウリョク</t>
    </rPh>
    <phoneticPr fontId="2"/>
  </si>
  <si>
    <r>
      <t>種目（</t>
    </r>
    <r>
      <rPr>
        <b/>
        <sz val="11"/>
        <color indexed="10"/>
        <rFont val="ＭＳ Ｐゴシック"/>
        <family val="3"/>
        <charset val="128"/>
      </rPr>
      <t>入力しない</t>
    </r>
    <r>
      <rPr>
        <sz val="11"/>
        <rFont val="ＭＳ Ｐゴシック"/>
        <family val="3"/>
        <charset val="128"/>
      </rPr>
      <t>）</t>
    </r>
    <rPh sb="0" eb="1">
      <t>シュ</t>
    </rPh>
    <rPh sb="1" eb="2">
      <t>メ</t>
    </rPh>
    <rPh sb="3" eb="5">
      <t>ニュウリョク</t>
    </rPh>
    <phoneticPr fontId="2"/>
  </si>
  <si>
    <t>実施種目と種目コード表</t>
    <rPh sb="0" eb="2">
      <t>ジッシ</t>
    </rPh>
    <rPh sb="2" eb="4">
      <t>シュモク</t>
    </rPh>
    <rPh sb="5" eb="7">
      <t>シュモク</t>
    </rPh>
    <rPh sb="10" eb="11">
      <t>ヒョウ</t>
    </rPh>
    <phoneticPr fontId="2"/>
  </si>
  <si>
    <t>空　欄</t>
    <rPh sb="0" eb="1">
      <t>ソラ</t>
    </rPh>
    <rPh sb="2" eb="3">
      <t>ラン</t>
    </rPh>
    <phoneticPr fontId="2"/>
  </si>
  <si>
    <t>所属名（全角略称）</t>
    <rPh sb="0" eb="1">
      <t>ショ</t>
    </rPh>
    <rPh sb="1" eb="2">
      <t>ゾク</t>
    </rPh>
    <rPh sb="2" eb="3">
      <t>メイ</t>
    </rPh>
    <rPh sb="4" eb="6">
      <t>ゼンカク</t>
    </rPh>
    <rPh sb="6" eb="8">
      <t>リャクショウ</t>
    </rPh>
    <phoneticPr fontId="2"/>
  </si>
  <si>
    <t>ﾊｸｵｳﾀﾞｲｱｼｶｶﾞﾁｭｳ</t>
    <phoneticPr fontId="2"/>
  </si>
  <si>
    <t>所属名ｶﾅ（半角略称）</t>
    <rPh sb="0" eb="2">
      <t>ショゾク</t>
    </rPh>
    <rPh sb="2" eb="3">
      <t>メイ</t>
    </rPh>
    <rPh sb="6" eb="8">
      <t>ハンカク</t>
    </rPh>
    <rPh sb="8" eb="10">
      <t>リャクショウ</t>
    </rPh>
    <phoneticPr fontId="2"/>
  </si>
  <si>
    <t>競技会名</t>
    <rPh sb="0" eb="3">
      <t>キョウギカイ</t>
    </rPh>
    <rPh sb="3" eb="4">
      <t>メイ</t>
    </rPh>
    <phoneticPr fontId="2"/>
  </si>
  <si>
    <t>参 加 申 込 書</t>
    <phoneticPr fontId="2"/>
  </si>
  <si>
    <r>
      <t>緊急連絡先（代表者携帯電話）</t>
    </r>
    <r>
      <rPr>
        <u/>
        <sz val="10.5"/>
        <rFont val="ＭＳ 明朝"/>
        <family val="1"/>
        <charset val="128"/>
      </rPr>
      <t>　　　　　　　　　　　　　　　 　　　　　　 　　</t>
    </r>
    <rPh sb="6" eb="9">
      <t>ダイヒョウシャ</t>
    </rPh>
    <phoneticPr fontId="2"/>
  </si>
  <si>
    <t>←</t>
    <phoneticPr fontId="2"/>
  </si>
  <si>
    <t>→</t>
    <phoneticPr fontId="2"/>
  </si>
  <si>
    <t>自動入力されます</t>
    <rPh sb="0" eb="4">
      <t>ジドウニュウリョク</t>
    </rPh>
    <phoneticPr fontId="2"/>
  </si>
  <si>
    <t>申込期日を入力してください</t>
    <rPh sb="0" eb="2">
      <t>モウシコミ</t>
    </rPh>
    <rPh sb="2" eb="4">
      <t>キジツ</t>
    </rPh>
    <rPh sb="5" eb="7">
      <t>ニュウリョク</t>
    </rPh>
    <phoneticPr fontId="2"/>
  </si>
  <si>
    <t>備　考</t>
    <rPh sb="0" eb="1">
      <t>ビ</t>
    </rPh>
    <rPh sb="2" eb="3">
      <t>コウ</t>
    </rPh>
    <phoneticPr fontId="2"/>
  </si>
  <si>
    <t>白鴎　大学</t>
    <rPh sb="0" eb="2">
      <t>ハクオウ</t>
    </rPh>
    <rPh sb="3" eb="5">
      <t>ダイガク</t>
    </rPh>
    <phoneticPr fontId="2"/>
  </si>
  <si>
    <t>白鴎　足利</t>
    <rPh sb="0" eb="2">
      <t>ハクオウ</t>
    </rPh>
    <rPh sb="3" eb="5">
      <t>アシカガ</t>
    </rPh>
    <phoneticPr fontId="2"/>
  </si>
  <si>
    <t>白鴎　中学</t>
    <rPh sb="0" eb="2">
      <t>ハクオウ</t>
    </rPh>
    <rPh sb="3" eb="5">
      <t>チュウガク</t>
    </rPh>
    <phoneticPr fontId="2"/>
  </si>
  <si>
    <t>白鴎　高校</t>
    <rPh sb="0" eb="2">
      <t>ハクオウ</t>
    </rPh>
    <rPh sb="3" eb="5">
      <t>コウコウ</t>
    </rPh>
    <phoneticPr fontId="2"/>
  </si>
  <si>
    <t>白鴎　陸上</t>
    <rPh sb="0" eb="2">
      <t>ハクオウ</t>
    </rPh>
    <rPh sb="3" eb="5">
      <t>リクジョウ</t>
    </rPh>
    <phoneticPr fontId="2"/>
  </si>
  <si>
    <t>白鴎　野球</t>
    <rPh sb="0" eb="2">
      <t>ハクオウ</t>
    </rPh>
    <rPh sb="3" eb="5">
      <t>ヤキュウ</t>
    </rPh>
    <phoneticPr fontId="2"/>
  </si>
  <si>
    <t>白鴎　卓球</t>
    <rPh sb="0" eb="2">
      <t>ハクオウ</t>
    </rPh>
    <rPh sb="3" eb="5">
      <t>タッキュウ</t>
    </rPh>
    <phoneticPr fontId="2"/>
  </si>
  <si>
    <t>白鴎　ダンス</t>
    <rPh sb="0" eb="2">
      <t>ハクオウ</t>
    </rPh>
    <phoneticPr fontId="2"/>
  </si>
  <si>
    <t>白鴎　柔道</t>
    <rPh sb="0" eb="2">
      <t>ハクオウ</t>
    </rPh>
    <rPh sb="3" eb="5">
      <t>ジュウドウ</t>
    </rPh>
    <phoneticPr fontId="2"/>
  </si>
  <si>
    <t>白鴎　教育</t>
    <rPh sb="0" eb="2">
      <t>ハクオウ</t>
    </rPh>
    <rPh sb="3" eb="5">
      <t>キョウイク</t>
    </rPh>
    <phoneticPr fontId="2"/>
  </si>
  <si>
    <t>白鴎　経営</t>
    <rPh sb="0" eb="2">
      <t>ハクオウ</t>
    </rPh>
    <rPh sb="3" eb="5">
      <t>ケイエイ</t>
    </rPh>
    <phoneticPr fontId="2"/>
  </si>
  <si>
    <t>白鴎　法学</t>
    <rPh sb="0" eb="2">
      <t>ハクオウ</t>
    </rPh>
    <rPh sb="3" eb="5">
      <t>ホウガク</t>
    </rPh>
    <phoneticPr fontId="2"/>
  </si>
  <si>
    <t>ﾊｸｵｳ　ﾀﾞｲｶﾞｸ</t>
    <phoneticPr fontId="2"/>
  </si>
  <si>
    <t>ﾊｸｵｳ　ｱｼｶｶﾞ</t>
    <phoneticPr fontId="2"/>
  </si>
  <si>
    <t>ﾊｸｵｳ　ﾁｭｳｶﾞｸ</t>
    <phoneticPr fontId="2"/>
  </si>
  <si>
    <t>ﾊｸｵｳ　ｺｳｺｳ</t>
    <phoneticPr fontId="2"/>
  </si>
  <si>
    <t>ﾊｸｵｳ　ﾘｸｼﾞｮｳ</t>
    <phoneticPr fontId="2"/>
  </si>
  <si>
    <t>ﾊｸｵｳ　ﾔｷｭｳ</t>
    <phoneticPr fontId="2"/>
  </si>
  <si>
    <t>ﾊｸｵｳ　ﾀｯｷｭｳ</t>
    <phoneticPr fontId="2"/>
  </si>
  <si>
    <t>ﾊｸｵｳ　ﾀﾞﾝｽ</t>
    <phoneticPr fontId="2"/>
  </si>
  <si>
    <t>ﾊｸｵｳ　ｼﾞｭｳﾄﾞｳ</t>
    <phoneticPr fontId="2"/>
  </si>
  <si>
    <t>ﾊｸｵｳ　ｷｮｳｲｸ</t>
    <phoneticPr fontId="2"/>
  </si>
  <si>
    <t>ﾊｸｵｳ　ｹｲｴｲ</t>
    <phoneticPr fontId="2"/>
  </si>
  <si>
    <t>ﾊｸｵｳ　ﾎｳｶﾞｸ</t>
    <phoneticPr fontId="2"/>
  </si>
  <si>
    <t>白鴎大足利中</t>
    <rPh sb="0" eb="2">
      <t>ハクオウ</t>
    </rPh>
    <rPh sb="2" eb="3">
      <t>ダイ</t>
    </rPh>
    <rPh sb="3" eb="5">
      <t>アシカガ</t>
    </rPh>
    <rPh sb="5" eb="6">
      <t>チュウ</t>
    </rPh>
    <phoneticPr fontId="2"/>
  </si>
  <si>
    <t>白鴎大</t>
    <rPh sb="0" eb="2">
      <t>ハクオウ</t>
    </rPh>
    <rPh sb="2" eb="3">
      <t>ダイ</t>
    </rPh>
    <phoneticPr fontId="2"/>
  </si>
  <si>
    <t>ﾊｸｵｳﾀﾞｲｱｼｶｶﾞﾁｭｳ</t>
    <phoneticPr fontId="2"/>
  </si>
  <si>
    <t>ﾊｸｵｳﾀﾞｲ</t>
    <phoneticPr fontId="2"/>
  </si>
  <si>
    <t>栃木</t>
    <rPh sb="0" eb="2">
      <t>トチギ</t>
    </rPh>
    <phoneticPr fontId="2"/>
  </si>
  <si>
    <t>茨城</t>
    <rPh sb="0" eb="2">
      <t>イバラキ</t>
    </rPh>
    <phoneticPr fontId="2"/>
  </si>
  <si>
    <t>東京</t>
    <rPh sb="0" eb="2">
      <t>トウキョウ</t>
    </rPh>
    <phoneticPr fontId="2"/>
  </si>
  <si>
    <t>神奈川</t>
    <rPh sb="0" eb="3">
      <t>カナガワ</t>
    </rPh>
    <phoneticPr fontId="2"/>
  </si>
  <si>
    <t>↑</t>
    <phoneticPr fontId="2"/>
  </si>
  <si>
    <r>
      <t>入力すると，「</t>
    </r>
    <r>
      <rPr>
        <b/>
        <u val="double"/>
        <sz val="16"/>
        <color indexed="10"/>
        <rFont val="ＭＳ ゴシック"/>
        <family val="3"/>
        <charset val="128"/>
      </rPr>
      <t>部門・種目</t>
    </r>
    <r>
      <rPr>
        <b/>
        <sz val="16"/>
        <color indexed="10"/>
        <rFont val="ＭＳ ゴシック"/>
        <family val="3"/>
        <charset val="128"/>
      </rPr>
      <t>」</t>
    </r>
    <r>
      <rPr>
        <b/>
        <u val="double"/>
        <sz val="16"/>
        <color indexed="10"/>
        <rFont val="ＭＳ ゴシック"/>
        <family val="3"/>
        <charset val="128"/>
      </rPr>
      <t>が自動入力</t>
    </r>
    <r>
      <rPr>
        <b/>
        <sz val="16"/>
        <color indexed="10"/>
        <rFont val="ＭＳ ゴシック"/>
        <family val="3"/>
        <charset val="128"/>
      </rPr>
      <t>されます</t>
    </r>
    <rPh sb="0" eb="2">
      <t>ニュウリョク</t>
    </rPh>
    <rPh sb="7" eb="9">
      <t>ブモン</t>
    </rPh>
    <rPh sb="10" eb="12">
      <t>シュモク</t>
    </rPh>
    <rPh sb="14" eb="18">
      <t>ジドウニュウリョク</t>
    </rPh>
    <phoneticPr fontId="2"/>
  </si>
  <si>
    <r>
      <t>必ず</t>
    </r>
    <r>
      <rPr>
        <b/>
        <u val="double"/>
        <sz val="16"/>
        <color indexed="10"/>
        <rFont val="ＭＳ ゴシック"/>
        <family val="3"/>
        <charset val="128"/>
      </rPr>
      <t>略称で入力</t>
    </r>
    <r>
      <rPr>
        <b/>
        <sz val="16"/>
        <color indexed="10"/>
        <rFont val="ＭＳ ゴシック"/>
        <family val="3"/>
        <charset val="128"/>
      </rPr>
      <t>してください</t>
    </r>
    <rPh sb="0" eb="1">
      <t>カナラ</t>
    </rPh>
    <rPh sb="2" eb="4">
      <t>リャクショウ</t>
    </rPh>
    <rPh sb="5" eb="7">
      <t>ニュウリョク</t>
    </rPh>
    <phoneticPr fontId="2"/>
  </si>
  <si>
    <r>
      <rPr>
        <b/>
        <u val="double"/>
        <sz val="16"/>
        <color indexed="10"/>
        <rFont val="ＭＳ ゴシック"/>
        <family val="3"/>
        <charset val="128"/>
      </rPr>
      <t>半角数字のみ</t>
    </r>
    <r>
      <rPr>
        <b/>
        <sz val="16"/>
        <color indexed="10"/>
        <rFont val="ＭＳ ゴシック"/>
        <family val="3"/>
        <charset val="128"/>
      </rPr>
      <t>で入力してください</t>
    </r>
    <rPh sb="0" eb="2">
      <t>ハンカク</t>
    </rPh>
    <rPh sb="2" eb="4">
      <t>スウジ</t>
    </rPh>
    <rPh sb="7" eb="9">
      <t>ニュウリョク</t>
    </rPh>
    <phoneticPr fontId="2"/>
  </si>
  <si>
    <t>【入力にあたって】</t>
    <rPh sb="1" eb="3">
      <t>ニュウリョク</t>
    </rPh>
    <phoneticPr fontId="2"/>
  </si>
  <si>
    <t>3000SC(0.762m)</t>
    <phoneticPr fontId="2"/>
  </si>
  <si>
    <t>4×100mR</t>
    <phoneticPr fontId="2"/>
  </si>
  <si>
    <t>4×100mR</t>
    <phoneticPr fontId="2"/>
  </si>
  <si>
    <t>4×400mR</t>
    <phoneticPr fontId="2"/>
  </si>
  <si>
    <t>個人種目総数</t>
    <rPh sb="0" eb="2">
      <t>コジン</t>
    </rPh>
    <rPh sb="2" eb="4">
      <t>シュモク</t>
    </rPh>
    <rPh sb="4" eb="6">
      <t>ソウスウ</t>
    </rPh>
    <phoneticPr fontId="2"/>
  </si>
  <si>
    <t>リレー種目総数</t>
    <rPh sb="3" eb="5">
      <t>シュモク</t>
    </rPh>
    <rPh sb="5" eb="7">
      <t>ソウスウ</t>
    </rPh>
    <phoneticPr fontId="2"/>
  </si>
  <si>
    <t>←</t>
    <phoneticPr fontId="2"/>
  </si>
  <si>
    <t xml:space="preserve"> 合計は自動計算されます</t>
    <rPh sb="1" eb="3">
      <t>ゴウケイ</t>
    </rPh>
    <rPh sb="4" eb="6">
      <t>ジドウ</t>
    </rPh>
    <rPh sb="6" eb="8">
      <t>ケイサン</t>
    </rPh>
    <phoneticPr fontId="2"/>
  </si>
  <si>
    <t xml:space="preserve"> 申込数を各種目の隣の枠に入力してください</t>
    <rPh sb="1" eb="3">
      <t>モウシコミ</t>
    </rPh>
    <rPh sb="3" eb="4">
      <t>スウ</t>
    </rPh>
    <rPh sb="5" eb="8">
      <t>カクシュモク</t>
    </rPh>
    <rPh sb="9" eb="10">
      <t>トナリ</t>
    </rPh>
    <rPh sb="11" eb="12">
      <t>ワク</t>
    </rPh>
    <rPh sb="13" eb="15">
      <t>ニュウリョク</t>
    </rPh>
    <phoneticPr fontId="2"/>
  </si>
  <si>
    <r>
      <t>　※『</t>
    </r>
    <r>
      <rPr>
        <b/>
        <sz val="14"/>
        <color indexed="10"/>
        <rFont val="ＭＳ ゴシック"/>
        <family val="3"/>
        <charset val="128"/>
      </rPr>
      <t>基本情報</t>
    </r>
    <r>
      <rPr>
        <b/>
        <sz val="14"/>
        <color indexed="56"/>
        <rFont val="ＭＳ ゴシック"/>
        <family val="3"/>
        <charset val="128"/>
      </rPr>
      <t>』⇒『</t>
    </r>
    <r>
      <rPr>
        <b/>
        <sz val="14"/>
        <color indexed="10"/>
        <rFont val="ＭＳ ゴシック"/>
        <family val="3"/>
        <charset val="128"/>
      </rPr>
      <t>参加申込書</t>
    </r>
    <r>
      <rPr>
        <b/>
        <sz val="14"/>
        <color indexed="56"/>
        <rFont val="ＭＳ ゴシック"/>
        <family val="3"/>
        <charset val="128"/>
      </rPr>
      <t>』⇒『</t>
    </r>
    <r>
      <rPr>
        <b/>
        <sz val="14"/>
        <color indexed="10"/>
        <rFont val="ＭＳ ゴシック"/>
        <family val="3"/>
        <charset val="128"/>
      </rPr>
      <t>参加登録</t>
    </r>
    <r>
      <rPr>
        <b/>
        <sz val="14"/>
        <color indexed="56"/>
        <rFont val="ＭＳ ゴシック"/>
        <family val="3"/>
        <charset val="128"/>
      </rPr>
      <t>』⇒『</t>
    </r>
    <r>
      <rPr>
        <b/>
        <sz val="14"/>
        <color indexed="10"/>
        <rFont val="ＭＳ ゴシック"/>
        <family val="3"/>
        <charset val="128"/>
      </rPr>
      <t>人数・参加料確認（該当部門）</t>
    </r>
    <r>
      <rPr>
        <b/>
        <sz val="14"/>
        <color indexed="56"/>
        <rFont val="ＭＳ ゴシック"/>
        <family val="3"/>
        <charset val="128"/>
      </rPr>
      <t>』の</t>
    </r>
    <r>
      <rPr>
        <b/>
        <u val="double"/>
        <sz val="14"/>
        <color indexed="56"/>
        <rFont val="ＭＳ ゴシック"/>
        <family val="3"/>
        <charset val="128"/>
      </rPr>
      <t>順番で入力</t>
    </r>
    <r>
      <rPr>
        <b/>
        <sz val="14"/>
        <color indexed="56"/>
        <rFont val="ＭＳ ゴシック"/>
        <family val="3"/>
        <charset val="128"/>
      </rPr>
      <t>してください。</t>
    </r>
    <rPh sb="3" eb="5">
      <t>キホン</t>
    </rPh>
    <rPh sb="5" eb="7">
      <t>ジョウホウ</t>
    </rPh>
    <rPh sb="10" eb="12">
      <t>サンカ</t>
    </rPh>
    <rPh sb="12" eb="15">
      <t>モウシコミショ</t>
    </rPh>
    <rPh sb="18" eb="20">
      <t>サンカ</t>
    </rPh>
    <rPh sb="20" eb="22">
      <t>トウロク</t>
    </rPh>
    <rPh sb="25" eb="27">
      <t>ニンズウ</t>
    </rPh>
    <rPh sb="28" eb="31">
      <t>サンカリョウ</t>
    </rPh>
    <rPh sb="31" eb="33">
      <t>カクニン</t>
    </rPh>
    <rPh sb="34" eb="36">
      <t>ガイトウ</t>
    </rPh>
    <rPh sb="36" eb="38">
      <t>ブモン</t>
    </rPh>
    <rPh sb="41" eb="43">
      <t>ジュンバン</t>
    </rPh>
    <rPh sb="44" eb="46">
      <t>ニュウリョク</t>
    </rPh>
    <phoneticPr fontId="2"/>
  </si>
  <si>
    <t>　大会会長　様</t>
    <rPh sb="1" eb="3">
      <t>タイカイ</t>
    </rPh>
    <rPh sb="3" eb="5">
      <t>カイチョウ</t>
    </rPh>
    <rPh sb="6" eb="7">
      <t>サマ</t>
    </rPh>
    <phoneticPr fontId="2"/>
  </si>
  <si>
    <t>小学男子</t>
    <rPh sb="0" eb="2">
      <t>ショウガク</t>
    </rPh>
    <rPh sb="2" eb="4">
      <t>ダンシ</t>
    </rPh>
    <phoneticPr fontId="2"/>
  </si>
  <si>
    <t>1000m</t>
  </si>
  <si>
    <t>1000m</t>
    <phoneticPr fontId="2"/>
  </si>
  <si>
    <t>4×100mR</t>
  </si>
  <si>
    <t>4×100mR</t>
    <phoneticPr fontId="2"/>
  </si>
  <si>
    <t>小学女子</t>
    <rPh sb="0" eb="2">
      <t>ショウガク</t>
    </rPh>
    <rPh sb="2" eb="4">
      <t>ジョシ</t>
    </rPh>
    <phoneticPr fontId="2"/>
  </si>
  <si>
    <t>100m</t>
  </si>
  <si>
    <t>100m</t>
    <phoneticPr fontId="2"/>
  </si>
  <si>
    <t>1500m</t>
    <phoneticPr fontId="2"/>
  </si>
  <si>
    <t>4×100mR</t>
    <phoneticPr fontId="2"/>
  </si>
  <si>
    <t>走幅跳</t>
    <rPh sb="0" eb="1">
      <t>ハシ</t>
    </rPh>
    <rPh sb="1" eb="3">
      <t>ハバト</t>
    </rPh>
    <phoneticPr fontId="2"/>
  </si>
  <si>
    <t>走高跳</t>
    <rPh sb="0" eb="1">
      <t>ハシ</t>
    </rPh>
    <rPh sb="1" eb="3">
      <t>タカト</t>
    </rPh>
    <phoneticPr fontId="2"/>
  </si>
  <si>
    <t>砲丸投</t>
    <rPh sb="0" eb="3">
      <t>ホウガンナ</t>
    </rPh>
    <phoneticPr fontId="2"/>
  </si>
  <si>
    <t>中学女子</t>
    <rPh sb="0" eb="2">
      <t>チュウガク</t>
    </rPh>
    <rPh sb="2" eb="4">
      <t>ジョシ</t>
    </rPh>
    <phoneticPr fontId="2"/>
  </si>
  <si>
    <t>高校・一般男子</t>
    <rPh sb="0" eb="2">
      <t>コウコウ</t>
    </rPh>
    <rPh sb="3" eb="5">
      <t>イッパン</t>
    </rPh>
    <rPh sb="5" eb="7">
      <t>ダンシ</t>
    </rPh>
    <phoneticPr fontId="2"/>
  </si>
  <si>
    <t>100m</t>
    <phoneticPr fontId="2"/>
  </si>
  <si>
    <t>400m</t>
    <phoneticPr fontId="2"/>
  </si>
  <si>
    <t>1500m</t>
    <phoneticPr fontId="2"/>
  </si>
  <si>
    <t>5000m</t>
    <phoneticPr fontId="2"/>
  </si>
  <si>
    <t>100m</t>
    <phoneticPr fontId="2"/>
  </si>
  <si>
    <t>1500m</t>
    <phoneticPr fontId="2"/>
  </si>
  <si>
    <t>5000m</t>
    <phoneticPr fontId="2"/>
  </si>
  <si>
    <t>高校・一般女子</t>
    <rPh sb="0" eb="2">
      <t>コウコウ</t>
    </rPh>
    <rPh sb="3" eb="5">
      <t>イッパン</t>
    </rPh>
    <rPh sb="5" eb="7">
      <t>ジョシ</t>
    </rPh>
    <phoneticPr fontId="2"/>
  </si>
  <si>
    <t>【小学の部】</t>
    <rPh sb="1" eb="3">
      <t>ショウガク</t>
    </rPh>
    <rPh sb="4" eb="5">
      <t>ブ</t>
    </rPh>
    <phoneticPr fontId="2"/>
  </si>
  <si>
    <t>白鴎大足利小</t>
    <rPh sb="0" eb="2">
      <t>ハクオウ</t>
    </rPh>
    <rPh sb="2" eb="3">
      <t>ダイ</t>
    </rPh>
    <rPh sb="3" eb="5">
      <t>アシカガ</t>
    </rPh>
    <rPh sb="5" eb="6">
      <t>ショウ</t>
    </rPh>
    <phoneticPr fontId="2"/>
  </si>
  <si>
    <t>ﾊｸｵｳﾀﾞｲｱｼｶｶﾞｼｮｳ</t>
    <phoneticPr fontId="2"/>
  </si>
  <si>
    <t>ﾊｸｵｳﾀﾞｲｱｼｶｶﾞｼｮｳ</t>
    <phoneticPr fontId="2"/>
  </si>
  <si>
    <t>白鴎大足利高</t>
    <rPh sb="0" eb="2">
      <t>ハクオウ</t>
    </rPh>
    <rPh sb="2" eb="3">
      <t>ダイ</t>
    </rPh>
    <rPh sb="3" eb="5">
      <t>アシカガ</t>
    </rPh>
    <rPh sb="5" eb="6">
      <t>コウ</t>
    </rPh>
    <phoneticPr fontId="2"/>
  </si>
  <si>
    <t>ﾊｸｵｳﾀﾞｲｱｼｶｶﾞｺｳ</t>
    <phoneticPr fontId="2"/>
  </si>
  <si>
    <t>～　参加申し込み方法　～</t>
    <rPh sb="2" eb="4">
      <t>サンカ</t>
    </rPh>
    <rPh sb="4" eb="5">
      <t>モウ</t>
    </rPh>
    <rPh sb="6" eb="7">
      <t>コ</t>
    </rPh>
    <rPh sb="8" eb="10">
      <t>ホウホウ</t>
    </rPh>
    <phoneticPr fontId="2"/>
  </si>
  <si>
    <t>　（２）はじめに『基本情報』から，必要事項を入力する。</t>
    <rPh sb="9" eb="11">
      <t>キホン</t>
    </rPh>
    <rPh sb="11" eb="13">
      <t>ジョウホウ</t>
    </rPh>
    <rPh sb="17" eb="19">
      <t>ヒツヨウ</t>
    </rPh>
    <rPh sb="19" eb="21">
      <t>ジコウ</t>
    </rPh>
    <rPh sb="22" eb="24">
      <t>ニュウリョク</t>
    </rPh>
    <phoneticPr fontId="2"/>
  </si>
  <si>
    <r>
      <t>　　　　</t>
    </r>
    <r>
      <rPr>
        <sz val="12"/>
        <color rgb="FFFF0000"/>
        <rFont val="ＭＳ ゴシック"/>
        <family val="3"/>
        <charset val="128"/>
      </rPr>
      <t>※　すべて</t>
    </r>
    <r>
      <rPr>
        <u val="double"/>
        <sz val="12"/>
        <color rgb="FFFF0000"/>
        <rFont val="ＭＳ ゴシック"/>
        <family val="3"/>
        <charset val="128"/>
      </rPr>
      <t>パソコンで入力</t>
    </r>
    <r>
      <rPr>
        <sz val="12"/>
        <color rgb="FFFF0000"/>
        <rFont val="ＭＳ ゴシック"/>
        <family val="3"/>
        <charset val="128"/>
      </rPr>
      <t>してください。</t>
    </r>
    <rPh sb="14" eb="16">
      <t>ニュウリョク</t>
    </rPh>
    <phoneticPr fontId="2"/>
  </si>
  <si>
    <t>競技役員名</t>
    <rPh sb="0" eb="2">
      <t>キョウギ</t>
    </rPh>
    <rPh sb="2" eb="4">
      <t>ヤクイン</t>
    </rPh>
    <rPh sb="4" eb="5">
      <t>メイ</t>
    </rPh>
    <phoneticPr fontId="2"/>
  </si>
  <si>
    <t>競技役員名</t>
    <rPh sb="0" eb="2">
      <t>キョウギ</t>
    </rPh>
    <rPh sb="2" eb="4">
      <t>ヤクイン</t>
    </rPh>
    <rPh sb="4" eb="5">
      <t>メイ</t>
    </rPh>
    <phoneticPr fontId="2"/>
  </si>
  <si>
    <t>所属長名</t>
    <rPh sb="0" eb="3">
      <t>ショゾクチョウ</t>
    </rPh>
    <rPh sb="3" eb="4">
      <t>メイ</t>
    </rPh>
    <phoneticPr fontId="2"/>
  </si>
  <si>
    <t>代表者名</t>
    <rPh sb="0" eb="3">
      <t>ダイヒョウシャ</t>
    </rPh>
    <rPh sb="3" eb="4">
      <t>メイ</t>
    </rPh>
    <phoneticPr fontId="2"/>
  </si>
  <si>
    <t>団 体 名</t>
    <rPh sb="0" eb="1">
      <t>ダン</t>
    </rPh>
    <rPh sb="2" eb="3">
      <t>カラダ</t>
    </rPh>
    <rPh sb="4" eb="5">
      <t>メイ</t>
    </rPh>
    <phoneticPr fontId="2"/>
  </si>
  <si>
    <t>項等に同意し，参加申し込みをします。なお，未成年者は保護者の同意済みです。</t>
    <rPh sb="21" eb="25">
      <t>ミセイネンシャ</t>
    </rPh>
    <rPh sb="26" eb="29">
      <t>ホゴシャ</t>
    </rPh>
    <rPh sb="30" eb="32">
      <t>ドウイ</t>
    </rPh>
    <rPh sb="32" eb="33">
      <t>ズ</t>
    </rPh>
    <phoneticPr fontId="2"/>
  </si>
  <si>
    <t>印</t>
    <rPh sb="0" eb="1">
      <t>イン</t>
    </rPh>
    <phoneticPr fontId="2"/>
  </si>
  <si>
    <r>
      <t>自動入力されます（</t>
    </r>
    <r>
      <rPr>
        <b/>
        <sz val="18"/>
        <color rgb="FFFF0000"/>
        <rFont val="ＭＳ ゴシック"/>
        <family val="3"/>
        <charset val="128"/>
      </rPr>
      <t>押印忘れ注意！</t>
    </r>
    <r>
      <rPr>
        <b/>
        <sz val="18"/>
        <rFont val="ＭＳ ゴシック"/>
        <family val="3"/>
        <charset val="128"/>
      </rPr>
      <t>）</t>
    </r>
    <rPh sb="0" eb="4">
      <t>ジドウニュウリョク</t>
    </rPh>
    <rPh sb="9" eb="11">
      <t>オウイン</t>
    </rPh>
    <rPh sb="11" eb="12">
      <t>ワス</t>
    </rPh>
    <rPh sb="13" eb="15">
      <t>チュウイ</t>
    </rPh>
    <phoneticPr fontId="2"/>
  </si>
  <si>
    <r>
      <t xml:space="preserve"> 申込数を各種目の</t>
    </r>
    <r>
      <rPr>
        <b/>
        <u val="double"/>
        <sz val="16"/>
        <color rgb="FFFF0000"/>
        <rFont val="ＭＳ ゴシック"/>
        <family val="3"/>
        <charset val="128"/>
      </rPr>
      <t>隣の枠</t>
    </r>
    <r>
      <rPr>
        <b/>
        <sz val="16"/>
        <color rgb="FFFF0000"/>
        <rFont val="ＭＳ ゴシック"/>
        <family val="3"/>
        <charset val="128"/>
      </rPr>
      <t>に入力してください</t>
    </r>
    <rPh sb="1" eb="3">
      <t>モウシコミ</t>
    </rPh>
    <rPh sb="3" eb="4">
      <t>スウ</t>
    </rPh>
    <rPh sb="5" eb="8">
      <t>カクシュモク</t>
    </rPh>
    <rPh sb="9" eb="10">
      <t>トナリ</t>
    </rPh>
    <rPh sb="11" eb="12">
      <t>ワク</t>
    </rPh>
    <rPh sb="13" eb="15">
      <t>ニュウリョク</t>
    </rPh>
    <phoneticPr fontId="2"/>
  </si>
  <si>
    <t>　（５）『参加申込書（押印済み）』と『参加料』を小山市体育協会事務局まで申し込む。</t>
    <rPh sb="11" eb="13">
      <t>オウイン</t>
    </rPh>
    <rPh sb="13" eb="14">
      <t>ズミ</t>
    </rPh>
    <rPh sb="19" eb="22">
      <t>サンカリョウ</t>
    </rPh>
    <rPh sb="24" eb="27">
      <t>オヤマシ</t>
    </rPh>
    <rPh sb="27" eb="29">
      <t>タイイク</t>
    </rPh>
    <rPh sb="29" eb="31">
      <t>キョウカイ</t>
    </rPh>
    <rPh sb="31" eb="34">
      <t>ジムキョク</t>
    </rPh>
    <rPh sb="36" eb="37">
      <t>モウ</t>
    </rPh>
    <rPh sb="38" eb="39">
      <t>コ</t>
    </rPh>
    <phoneticPr fontId="2"/>
  </si>
  <si>
    <t>800m</t>
    <phoneticPr fontId="2"/>
  </si>
  <si>
    <t>小学４年男子</t>
    <rPh sb="0" eb="2">
      <t>ショウガク</t>
    </rPh>
    <rPh sb="3" eb="4">
      <t>ネン</t>
    </rPh>
    <rPh sb="4" eb="6">
      <t>ダンシ</t>
    </rPh>
    <phoneticPr fontId="2"/>
  </si>
  <si>
    <t>小学５年男子</t>
    <rPh sb="0" eb="2">
      <t>ショウガク</t>
    </rPh>
    <rPh sb="3" eb="4">
      <t>ネン</t>
    </rPh>
    <rPh sb="4" eb="6">
      <t>ダンシ</t>
    </rPh>
    <phoneticPr fontId="2"/>
  </si>
  <si>
    <r>
      <t>1</t>
    </r>
    <r>
      <rPr>
        <sz val="11"/>
        <rFont val="ＭＳ Ｐゴシック"/>
        <family val="3"/>
        <charset val="128"/>
      </rPr>
      <t>00m</t>
    </r>
    <phoneticPr fontId="2"/>
  </si>
  <si>
    <t>小学４年女子</t>
    <rPh sb="0" eb="2">
      <t>ショウガク</t>
    </rPh>
    <rPh sb="4" eb="6">
      <t>ジョシ</t>
    </rPh>
    <phoneticPr fontId="2"/>
  </si>
  <si>
    <t>小学５年女子</t>
    <rPh sb="0" eb="2">
      <t>ショウガク</t>
    </rPh>
    <rPh sb="3" eb="4">
      <t>ネン</t>
    </rPh>
    <phoneticPr fontId="2"/>
  </si>
  <si>
    <t>100m</t>
    <phoneticPr fontId="2"/>
  </si>
  <si>
    <t>ﾊｸｵｳﾀﾞｲ</t>
    <phoneticPr fontId="2"/>
  </si>
  <si>
    <t>ﾊｸｵｳﾀﾞｲ</t>
    <phoneticPr fontId="2"/>
  </si>
  <si>
    <t>群馬</t>
    <rPh sb="0" eb="2">
      <t>グンマ</t>
    </rPh>
    <phoneticPr fontId="2"/>
  </si>
  <si>
    <t>　③１人の選手が２種目エントリーする場合は，２行にわたって入力してください。</t>
    <rPh sb="3" eb="4">
      <t>ニン</t>
    </rPh>
    <rPh sb="5" eb="7">
      <t>センシュ</t>
    </rPh>
    <rPh sb="9" eb="11">
      <t>シュモク</t>
    </rPh>
    <rPh sb="18" eb="20">
      <t>バアイ</t>
    </rPh>
    <rPh sb="23" eb="24">
      <t>ギョウ</t>
    </rPh>
    <rPh sb="29" eb="31">
      <t>ニュウリョク</t>
    </rPh>
    <phoneticPr fontId="2"/>
  </si>
  <si>
    <t>　①各項目にカーソルを合わせてご確認ください。</t>
    <rPh sb="2" eb="5">
      <t>カクコウモク</t>
    </rPh>
    <rPh sb="11" eb="12">
      <t>ア</t>
    </rPh>
    <rPh sb="16" eb="18">
      <t>カクニン</t>
    </rPh>
    <phoneticPr fontId="2"/>
  </si>
  <si>
    <r>
      <t>　②リレー競技は，</t>
    </r>
    <r>
      <rPr>
        <b/>
        <i/>
        <u val="double"/>
        <sz val="20"/>
        <color rgb="FFFF0000"/>
        <rFont val="ＭＳ ゴシック"/>
        <family val="3"/>
        <charset val="128"/>
      </rPr>
      <t>１チーム６名まで</t>
    </r>
    <r>
      <rPr>
        <b/>
        <i/>
        <sz val="20"/>
        <color rgb="FFFF0000"/>
        <rFont val="ＭＳ ゴシック"/>
        <family val="3"/>
        <charset val="128"/>
      </rPr>
      <t>エントリーできます。</t>
    </r>
    <rPh sb="5" eb="7">
      <t>キョウギ</t>
    </rPh>
    <rPh sb="14" eb="15">
      <t>メイ</t>
    </rPh>
    <phoneticPr fontId="2"/>
  </si>
  <si>
    <t>　④入力ミスがないようにご注意ください。番組編成時にエラーとなります。</t>
    <rPh sb="2" eb="4">
      <t>ニュウリョク</t>
    </rPh>
    <rPh sb="13" eb="15">
      <t>チュウイ</t>
    </rPh>
    <rPh sb="20" eb="22">
      <t>バングミ</t>
    </rPh>
    <rPh sb="22" eb="24">
      <t>ヘンセイ</t>
    </rPh>
    <rPh sb="24" eb="25">
      <t>ジ</t>
    </rPh>
    <phoneticPr fontId="2"/>
  </si>
  <si>
    <r>
      <t>トラック競技は、</t>
    </r>
    <r>
      <rPr>
        <b/>
        <u val="double"/>
        <sz val="16"/>
        <color indexed="10"/>
        <rFont val="ＭＳ ゴシック"/>
        <family val="3"/>
        <charset val="128"/>
      </rPr>
      <t>1／100秒まで</t>
    </r>
    <r>
      <rPr>
        <b/>
        <sz val="16"/>
        <color indexed="10"/>
        <rFont val="ＭＳ ゴシック"/>
        <family val="3"/>
        <charset val="128"/>
      </rPr>
      <t>入力してください</t>
    </r>
    <rPh sb="4" eb="6">
      <t>キョウギ</t>
    </rPh>
    <rPh sb="13" eb="14">
      <t>ビョウ</t>
    </rPh>
    <rPh sb="16" eb="18">
      <t>ニュウリョク</t>
    </rPh>
    <phoneticPr fontId="2"/>
  </si>
  <si>
    <t>　本大会参加登録者（出場者）は，別紙の大会要項並びに大会申し合わせ事項，競技注意事</t>
    <rPh sb="1" eb="2">
      <t>ホン</t>
    </rPh>
    <rPh sb="2" eb="4">
      <t>タイカイ</t>
    </rPh>
    <rPh sb="4" eb="6">
      <t>サンカ</t>
    </rPh>
    <rPh sb="6" eb="8">
      <t>トウロク</t>
    </rPh>
    <rPh sb="8" eb="9">
      <t>シャ</t>
    </rPh>
    <rPh sb="10" eb="13">
      <t>シュツジョウシャ</t>
    </rPh>
    <rPh sb="16" eb="18">
      <t>ベッシ</t>
    </rPh>
    <rPh sb="19" eb="21">
      <t>タイカイ</t>
    </rPh>
    <rPh sb="21" eb="23">
      <t>ヨウコウ</t>
    </rPh>
    <rPh sb="23" eb="24">
      <t>ナラ</t>
    </rPh>
    <rPh sb="26" eb="28">
      <t>タイカイ</t>
    </rPh>
    <rPh sb="28" eb="29">
      <t>モウ</t>
    </rPh>
    <rPh sb="30" eb="31">
      <t>ア</t>
    </rPh>
    <rPh sb="33" eb="35">
      <t>ジコウ</t>
    </rPh>
    <rPh sb="36" eb="38">
      <t>キョウギ</t>
    </rPh>
    <rPh sb="38" eb="40">
      <t>チュウイ</t>
    </rPh>
    <rPh sb="40" eb="41">
      <t>ゴト</t>
    </rPh>
    <phoneticPr fontId="2"/>
  </si>
  <si>
    <r>
      <t>　　　　※　データをもとにプログラム編成を行いますので，</t>
    </r>
    <r>
      <rPr>
        <u val="double"/>
        <sz val="12"/>
        <color rgb="FFFF0000"/>
        <rFont val="ＭＳ ゴシック"/>
        <family val="3"/>
        <charset val="128"/>
      </rPr>
      <t>データを必ず上記Ｅメールアドレス宛に添付し，送信してください</t>
    </r>
    <r>
      <rPr>
        <sz val="12"/>
        <color rgb="FFFF0000"/>
        <rFont val="ＭＳ ゴシック"/>
        <family val="3"/>
        <charset val="128"/>
      </rPr>
      <t>。</t>
    </r>
    <rPh sb="18" eb="20">
      <t>ヘンセイ</t>
    </rPh>
    <rPh sb="21" eb="22">
      <t>オコナ</t>
    </rPh>
    <rPh sb="32" eb="33">
      <t>カナラ</t>
    </rPh>
    <rPh sb="34" eb="36">
      <t>ジョウキ</t>
    </rPh>
    <rPh sb="44" eb="45">
      <t>アテ</t>
    </rPh>
    <rPh sb="46" eb="48">
      <t>テンプ</t>
    </rPh>
    <rPh sb="50" eb="52">
      <t>ソウシン</t>
    </rPh>
    <phoneticPr fontId="2"/>
  </si>
  <si>
    <t>本競技会における個人情報及び肖像権に関わる取り扱いについて</t>
    <rPh sb="0" eb="4">
      <t>ホンキョウギカイ</t>
    </rPh>
    <rPh sb="8" eb="10">
      <t>コジン</t>
    </rPh>
    <rPh sb="10" eb="12">
      <t>ジョウホウ</t>
    </rPh>
    <rPh sb="12" eb="13">
      <t>オヨ</t>
    </rPh>
    <rPh sb="14" eb="16">
      <t>ショウゾウ</t>
    </rPh>
    <rPh sb="16" eb="17">
      <t>ケン</t>
    </rPh>
    <rPh sb="18" eb="19">
      <t>カカ</t>
    </rPh>
    <rPh sb="21" eb="22">
      <t>ト</t>
    </rPh>
    <rPh sb="23" eb="24">
      <t>アツカ</t>
    </rPh>
    <phoneticPr fontId="2"/>
  </si>
  <si>
    <t>小山市，小山市教育委員会，小山市体育協会</t>
    <rPh sb="0" eb="3">
      <t>オヤマシ</t>
    </rPh>
    <rPh sb="4" eb="7">
      <t>オヤマシ</t>
    </rPh>
    <rPh sb="7" eb="9">
      <t>キョウイク</t>
    </rPh>
    <rPh sb="9" eb="12">
      <t>イインカイ</t>
    </rPh>
    <rPh sb="13" eb="20">
      <t>オヤマシタイイクキョウカイ</t>
    </rPh>
    <phoneticPr fontId="2"/>
  </si>
  <si>
    <t>　小山市，小山市教育委員会，小山市体育協会では，本大会を通じて取得される個人情報，及び肖像権の取り扱いに関して以下のとおり対応します。</t>
    <rPh sb="24" eb="27">
      <t>ホンタイカイ</t>
    </rPh>
    <rPh sb="28" eb="29">
      <t>ツウ</t>
    </rPh>
    <rPh sb="31" eb="33">
      <t>シュトク</t>
    </rPh>
    <rPh sb="36" eb="40">
      <t>コジンジョウホウ</t>
    </rPh>
    <rPh sb="41" eb="42">
      <t>オヨ</t>
    </rPh>
    <rPh sb="43" eb="45">
      <t>ショウゾウ</t>
    </rPh>
    <rPh sb="45" eb="46">
      <t>ケン</t>
    </rPh>
    <rPh sb="47" eb="48">
      <t>ト</t>
    </rPh>
    <rPh sb="49" eb="50">
      <t>アツカ</t>
    </rPh>
    <rPh sb="52" eb="53">
      <t>カン</t>
    </rPh>
    <rPh sb="55" eb="57">
      <t>イカ</t>
    </rPh>
    <rPh sb="61" eb="63">
      <t>タイオウ</t>
    </rPh>
    <phoneticPr fontId="2"/>
  </si>
  <si>
    <t>　１　参加申込書に記載された個人情報の取り扱いについて</t>
    <rPh sb="3" eb="5">
      <t>サンカ</t>
    </rPh>
    <rPh sb="5" eb="8">
      <t>モウシコミショ</t>
    </rPh>
    <rPh sb="9" eb="11">
      <t>キサイ</t>
    </rPh>
    <rPh sb="14" eb="18">
      <t>コジンジョウホウ</t>
    </rPh>
    <rPh sb="19" eb="20">
      <t>ト</t>
    </rPh>
    <rPh sb="21" eb="22">
      <t>アツカ</t>
    </rPh>
    <phoneticPr fontId="2"/>
  </si>
  <si>
    <t>　　（１）大会プログラムに掲載されます。</t>
    <rPh sb="5" eb="7">
      <t>タイカイ</t>
    </rPh>
    <rPh sb="13" eb="15">
      <t>ケイサイ</t>
    </rPh>
    <phoneticPr fontId="2"/>
  </si>
  <si>
    <t>　　（２）競技場内でアナウンス等により紹介されることがあります。</t>
    <rPh sb="5" eb="8">
      <t>キョウギジョウ</t>
    </rPh>
    <rPh sb="8" eb="9">
      <t>ナイ</t>
    </rPh>
    <rPh sb="15" eb="16">
      <t>トウ</t>
    </rPh>
    <rPh sb="19" eb="21">
      <t>ショウカイ</t>
    </rPh>
    <phoneticPr fontId="2"/>
  </si>
  <si>
    <t>　　（３）競技会場内外の掲示板等に掲載されることがあります。</t>
    <rPh sb="5" eb="7">
      <t>キョウギ</t>
    </rPh>
    <rPh sb="7" eb="9">
      <t>カイジョウ</t>
    </rPh>
    <rPh sb="9" eb="10">
      <t>ナイ</t>
    </rPh>
    <rPh sb="10" eb="11">
      <t>ガイ</t>
    </rPh>
    <rPh sb="12" eb="15">
      <t>ケイジバン</t>
    </rPh>
    <rPh sb="15" eb="16">
      <t>トウ</t>
    </rPh>
    <rPh sb="17" eb="19">
      <t>ケイサイ</t>
    </rPh>
    <phoneticPr fontId="2"/>
  </si>
  <si>
    <t>　２　競技結果（記録）等の取り扱いについて</t>
    <rPh sb="3" eb="5">
      <t>キョウギ</t>
    </rPh>
    <rPh sb="5" eb="7">
      <t>ケッカ</t>
    </rPh>
    <rPh sb="8" eb="10">
      <t>キロク</t>
    </rPh>
    <rPh sb="11" eb="12">
      <t>トウ</t>
    </rPh>
    <rPh sb="13" eb="14">
      <t>ト</t>
    </rPh>
    <rPh sb="15" eb="16">
      <t>アツカ</t>
    </rPh>
    <phoneticPr fontId="2"/>
  </si>
  <si>
    <t>　　（１）報道・記録係を通じて公開されることがあります。</t>
    <rPh sb="5" eb="7">
      <t>ホウドウ</t>
    </rPh>
    <rPh sb="8" eb="10">
      <t>キロク</t>
    </rPh>
    <rPh sb="10" eb="11">
      <t>カカリ</t>
    </rPh>
    <rPh sb="12" eb="13">
      <t>ツウ</t>
    </rPh>
    <rPh sb="15" eb="17">
      <t>コウカイ</t>
    </rPh>
    <phoneticPr fontId="2"/>
  </si>
  <si>
    <t>　　（２）報道機関等により，新聞・雑誌及び関連ホームページ等で公開されることがあります。</t>
    <rPh sb="5" eb="7">
      <t>ホウドウ</t>
    </rPh>
    <rPh sb="7" eb="9">
      <t>キカン</t>
    </rPh>
    <rPh sb="9" eb="10">
      <t>トウ</t>
    </rPh>
    <rPh sb="14" eb="16">
      <t>シンブン</t>
    </rPh>
    <rPh sb="17" eb="19">
      <t>ザッシ</t>
    </rPh>
    <rPh sb="19" eb="20">
      <t>オヨ</t>
    </rPh>
    <rPh sb="21" eb="23">
      <t>カンレン</t>
    </rPh>
    <rPh sb="29" eb="30">
      <t>トウ</t>
    </rPh>
    <rPh sb="31" eb="33">
      <t>コウカイ</t>
    </rPh>
    <phoneticPr fontId="2"/>
  </si>
  <si>
    <t>　　（３）大会記録は，次回以降のプログラムに掲載されることがあります。</t>
    <rPh sb="5" eb="7">
      <t>タイカイ</t>
    </rPh>
    <rPh sb="7" eb="9">
      <t>キロク</t>
    </rPh>
    <rPh sb="11" eb="13">
      <t>ジカイ</t>
    </rPh>
    <rPh sb="13" eb="15">
      <t>イコウ</t>
    </rPh>
    <rPh sb="22" eb="24">
      <t>ケイサイ</t>
    </rPh>
    <phoneticPr fontId="2"/>
  </si>
  <si>
    <t>　３　肖像権に関する取り扱いについて</t>
    <rPh sb="3" eb="5">
      <t>ショウゾウ</t>
    </rPh>
    <rPh sb="5" eb="6">
      <t>ケン</t>
    </rPh>
    <rPh sb="7" eb="8">
      <t>カン</t>
    </rPh>
    <rPh sb="10" eb="11">
      <t>ト</t>
    </rPh>
    <rPh sb="12" eb="13">
      <t>アツカ</t>
    </rPh>
    <phoneticPr fontId="2"/>
  </si>
  <si>
    <t>　　（１）報道機関等が撮影した写真が，新聞・雑誌・報告書及び関連ホームページ等で公開されることがあります。</t>
    <rPh sb="5" eb="7">
      <t>ホウドウ</t>
    </rPh>
    <rPh sb="7" eb="9">
      <t>キカン</t>
    </rPh>
    <rPh sb="9" eb="10">
      <t>トウ</t>
    </rPh>
    <rPh sb="11" eb="13">
      <t>サツエイ</t>
    </rPh>
    <rPh sb="15" eb="17">
      <t>シャシン</t>
    </rPh>
    <rPh sb="19" eb="21">
      <t>シンブン</t>
    </rPh>
    <rPh sb="22" eb="24">
      <t>ザッシ</t>
    </rPh>
    <rPh sb="25" eb="28">
      <t>ホウコクショ</t>
    </rPh>
    <rPh sb="28" eb="29">
      <t>オヨ</t>
    </rPh>
    <rPh sb="30" eb="32">
      <t>カンレン</t>
    </rPh>
    <rPh sb="38" eb="39">
      <t>トウ</t>
    </rPh>
    <rPh sb="40" eb="42">
      <t>コウカイ</t>
    </rPh>
    <phoneticPr fontId="2"/>
  </si>
  <si>
    <t>　４　本競技会における，小山市，小山市教育委員会，小山市体育協会としての対応について</t>
    <rPh sb="3" eb="4">
      <t>ホン</t>
    </rPh>
    <rPh sb="4" eb="7">
      <t>キョウギカイ</t>
    </rPh>
    <rPh sb="36" eb="38">
      <t>タイオウ</t>
    </rPh>
    <phoneticPr fontId="2"/>
  </si>
  <si>
    <t>　　（１）取得した個人情報を上記利用目的以外に使用することはありません。</t>
    <rPh sb="5" eb="7">
      <t>シュトク</t>
    </rPh>
    <rPh sb="9" eb="13">
      <t>コジンジョウホウ</t>
    </rPh>
    <rPh sb="14" eb="16">
      <t>ジョウキ</t>
    </rPh>
    <rPh sb="16" eb="18">
      <t>リヨウ</t>
    </rPh>
    <rPh sb="18" eb="22">
      <t>モクテキイガイ</t>
    </rPh>
    <rPh sb="23" eb="25">
      <t>シヨウ</t>
    </rPh>
    <phoneticPr fontId="2"/>
  </si>
  <si>
    <t>　　（２）参加申込書の提出により，上記取り扱いに関する承諾をいただいたものとして対応します。</t>
    <rPh sb="5" eb="10">
      <t>サンカモウシコミショ</t>
    </rPh>
    <rPh sb="11" eb="13">
      <t>テイシュツ</t>
    </rPh>
    <rPh sb="17" eb="19">
      <t>ジョウキ</t>
    </rPh>
    <rPh sb="19" eb="20">
      <t>ト</t>
    </rPh>
    <rPh sb="21" eb="22">
      <t>アツカ</t>
    </rPh>
    <rPh sb="24" eb="25">
      <t>カン</t>
    </rPh>
    <rPh sb="27" eb="29">
      <t>ショウダク</t>
    </rPh>
    <rPh sb="40" eb="42">
      <t>タイオウ</t>
    </rPh>
    <phoneticPr fontId="2"/>
  </si>
  <si>
    <t>　（３）『参加申込書』を印刷し，それぞれの押印箇所に押印する。</t>
    <rPh sb="5" eb="7">
      <t>サンカ</t>
    </rPh>
    <rPh sb="7" eb="10">
      <t>モウシコミショ</t>
    </rPh>
    <rPh sb="12" eb="14">
      <t>インサツ</t>
    </rPh>
    <rPh sb="21" eb="23">
      <t>オウイン</t>
    </rPh>
    <rPh sb="23" eb="25">
      <t>カショ</t>
    </rPh>
    <rPh sb="26" eb="28">
      <t>オウイン</t>
    </rPh>
    <phoneticPr fontId="2"/>
  </si>
  <si>
    <r>
      <t>　（１）小山市体育協会のホームページ（</t>
    </r>
    <r>
      <rPr>
        <u/>
        <sz val="12"/>
        <color rgb="FF0070C0"/>
        <rFont val="Century"/>
        <family val="1"/>
      </rPr>
      <t>http://www.osa.server-shared.com</t>
    </r>
    <r>
      <rPr>
        <sz val="12"/>
        <rFont val="ＭＳ ゴシック"/>
        <family val="3"/>
        <charset val="128"/>
      </rPr>
      <t>）から，本大会申し込みファイルをダウンロードする。</t>
    </r>
    <rPh sb="4" eb="7">
      <t>オヤマシ</t>
    </rPh>
    <rPh sb="7" eb="9">
      <t>タイイク</t>
    </rPh>
    <rPh sb="9" eb="11">
      <t>キョウカイ</t>
    </rPh>
    <rPh sb="55" eb="58">
      <t>ホンタイカイ</t>
    </rPh>
    <rPh sb="58" eb="59">
      <t>モウ</t>
    </rPh>
    <rPh sb="60" eb="61">
      <t>コ</t>
    </rPh>
    <phoneticPr fontId="2"/>
  </si>
  <si>
    <t>代表者（所属先）住所</t>
    <rPh sb="0" eb="3">
      <t>ダイヒョウシャ</t>
    </rPh>
    <rPh sb="4" eb="7">
      <t>ショゾクサキ</t>
    </rPh>
    <rPh sb="8" eb="10">
      <t>ジュウショ</t>
    </rPh>
    <phoneticPr fontId="2"/>
  </si>
  <si>
    <t>顧問・監督名</t>
    <rPh sb="0" eb="2">
      <t>コモン</t>
    </rPh>
    <rPh sb="3" eb="5">
      <t>カントク</t>
    </rPh>
    <rPh sb="5" eb="6">
      <t>メイ</t>
    </rPh>
    <phoneticPr fontId="2"/>
  </si>
  <si>
    <t>800m（実施なし）</t>
    <rPh sb="5" eb="7">
      <t>ジッシ</t>
    </rPh>
    <phoneticPr fontId="2"/>
  </si>
  <si>
    <t>400m（実施なし）</t>
    <rPh sb="5" eb="7">
      <t>ジッシ</t>
    </rPh>
    <phoneticPr fontId="2"/>
  </si>
  <si>
    <t>500円</t>
    <rPh sb="3" eb="4">
      <t>エン</t>
    </rPh>
    <phoneticPr fontId="2"/>
  </si>
  <si>
    <r>
      <t>※　データ送付先　：　</t>
    </r>
    <r>
      <rPr>
        <b/>
        <sz val="12"/>
        <rFont val="Century"/>
        <family val="1"/>
      </rPr>
      <t>konishi.wataru@gmail.com</t>
    </r>
    <rPh sb="5" eb="7">
      <t>ソウフ</t>
    </rPh>
    <rPh sb="7" eb="8">
      <t>サキ</t>
    </rPh>
    <phoneticPr fontId="2"/>
  </si>
  <si>
    <t>※　問い合わせ先　： （上記メールアドレス宛）　記録・情報処理主任　小西　亘</t>
    <rPh sb="2" eb="3">
      <t>ト</t>
    </rPh>
    <rPh sb="4" eb="5">
      <t>ア</t>
    </rPh>
    <rPh sb="7" eb="8">
      <t>サキ</t>
    </rPh>
    <rPh sb="12" eb="14">
      <t>ジョウキ</t>
    </rPh>
    <rPh sb="21" eb="22">
      <t>アテ</t>
    </rPh>
    <rPh sb="24" eb="26">
      <t>キロク</t>
    </rPh>
    <rPh sb="27" eb="29">
      <t>ジョウホウ</t>
    </rPh>
    <rPh sb="29" eb="31">
      <t>ショリ</t>
    </rPh>
    <rPh sb="31" eb="33">
      <t>シュニン</t>
    </rPh>
    <rPh sb="34" eb="36">
      <t>コニシ</t>
    </rPh>
    <rPh sb="37" eb="38">
      <t>ワタル</t>
    </rPh>
    <phoneticPr fontId="2"/>
  </si>
  <si>
    <r>
      <t>　（４）入力が終了したら，『大会申し込みファイル』をＥメールに添付してデータを送る（</t>
    </r>
    <r>
      <rPr>
        <sz val="12"/>
        <rFont val="Century"/>
        <family val="1"/>
      </rPr>
      <t>konishi.wataru@gmail.com</t>
    </r>
    <r>
      <rPr>
        <sz val="12"/>
        <rFont val="ＭＳ ゴシック"/>
        <family val="3"/>
        <charset val="128"/>
      </rPr>
      <t>）。</t>
    </r>
    <rPh sb="14" eb="16">
      <t>タイカイ</t>
    </rPh>
    <rPh sb="16" eb="17">
      <t>モウ</t>
    </rPh>
    <rPh sb="18" eb="19">
      <t>コ</t>
    </rPh>
    <rPh sb="31" eb="33">
      <t>テンプ</t>
    </rPh>
    <rPh sb="39" eb="40">
      <t>オク</t>
    </rPh>
    <phoneticPr fontId="2"/>
  </si>
  <si>
    <t>第５６回小山市総合選手権大会陸上競技大会</t>
    <rPh sb="0" eb="1">
      <t>ダイ</t>
    </rPh>
    <rPh sb="3" eb="4">
      <t>カイ</t>
    </rPh>
    <rPh sb="4" eb="7">
      <t>オヤマシ</t>
    </rPh>
    <rPh sb="7" eb="9">
      <t>ソウゴウ</t>
    </rPh>
    <rPh sb="9" eb="12">
      <t>センシュケン</t>
    </rPh>
    <rPh sb="12" eb="14">
      <t>タイカイ</t>
    </rPh>
    <rPh sb="14" eb="16">
      <t>リクジョウ</t>
    </rPh>
    <rPh sb="16" eb="18">
      <t>キョウギ</t>
    </rPh>
    <rPh sb="18" eb="20">
      <t>タイカイ</t>
    </rPh>
    <phoneticPr fontId="2"/>
  </si>
  <si>
    <r>
      <rPr>
        <sz val="11"/>
        <rFont val="ＭＳ 明朝"/>
        <family val="1"/>
        <charset val="128"/>
      </rPr>
      <t>　２０１９</t>
    </r>
    <r>
      <rPr>
        <u/>
        <sz val="11"/>
        <rFont val="ＭＳ 明朝"/>
        <family val="1"/>
        <charset val="128"/>
      </rPr>
      <t>年　　月　　日（）</t>
    </r>
    <phoneticPr fontId="2"/>
  </si>
  <si>
    <r>
      <t>※　申し込み締切日：　５</t>
    </r>
    <r>
      <rPr>
        <b/>
        <u/>
        <sz val="12"/>
        <color rgb="FFFF0000"/>
        <rFont val="ＭＳ ゴシック"/>
        <family val="3"/>
        <charset val="128"/>
      </rPr>
      <t>月２４日（金）必着</t>
    </r>
    <r>
      <rPr>
        <b/>
        <sz val="12"/>
        <color rgb="FFFF0000"/>
        <rFont val="ＭＳ ゴシック"/>
        <family val="3"/>
        <charset val="128"/>
      </rPr>
      <t>　　</t>
    </r>
    <rPh sb="0" eb="1">
      <t>モウ</t>
    </rPh>
    <rPh sb="2" eb="3">
      <t>コ</t>
    </rPh>
    <rPh sb="4" eb="7">
      <t>シメキリビ</t>
    </rPh>
    <rPh sb="15" eb="16">
      <t>キン</t>
    </rPh>
    <rPh sb="17" eb="18">
      <t>キン</t>
    </rPh>
    <rPh sb="19" eb="21">
      <t>ヒッチャク</t>
    </rPh>
    <phoneticPr fontId="2"/>
  </si>
  <si>
    <t>1000円</t>
    <rPh sb="4" eb="5">
      <t>エン</t>
    </rPh>
    <phoneticPr fontId="2"/>
  </si>
  <si>
    <t>100m（学年別無し）</t>
    <rPh sb="5" eb="8">
      <t>ガクネンベツ</t>
    </rPh>
    <rPh sb="8" eb="9">
      <t>ナ</t>
    </rPh>
    <phoneticPr fontId="2"/>
  </si>
  <si>
    <t>小学女子</t>
    <rPh sb="0" eb="2">
      <t>ショウガク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</si>
</sst>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0\)"/>
  </numFmts>
  <fonts count="73" x14ac:knownFonts="1">
    <font>
      <sz val="11"/>
      <name val="ＭＳ Ｐゴシック"/>
      <family val="3"/>
      <charset val="128"/>
    </font>
    <font>
      <sz val="11"/>
      <name val="ＭＳ Ｐゴシック"/>
      <family val="3"/>
      <charset val="128"/>
    </font>
    <font>
      <sz val="6"/>
      <name val="ＭＳ Ｐゴシック"/>
      <family val="3"/>
      <charset val="128"/>
    </font>
    <font>
      <b/>
      <sz val="16"/>
      <name val="ＭＳ Ｐゴシック"/>
      <family val="3"/>
      <charset val="128"/>
    </font>
    <font>
      <sz val="12"/>
      <name val="ＭＳ Ｐゴシック"/>
      <family val="3"/>
      <charset val="128"/>
    </font>
    <font>
      <sz val="9"/>
      <name val="ＭＳ Ｐゴシック"/>
      <family val="3"/>
      <charset val="128"/>
    </font>
    <font>
      <b/>
      <sz val="11"/>
      <name val="ＭＳ Ｐゴシック"/>
      <family val="3"/>
      <charset val="128"/>
    </font>
    <font>
      <sz val="10"/>
      <name val="ＭＳ Ｐゴシック"/>
      <family val="3"/>
      <charset val="128"/>
    </font>
    <font>
      <b/>
      <sz val="12"/>
      <name val="ＭＳ Ｐゴシック"/>
      <family val="3"/>
      <charset val="128"/>
    </font>
    <font>
      <b/>
      <sz val="14"/>
      <color indexed="56"/>
      <name val="ＭＳ ゴシック"/>
      <family val="3"/>
      <charset val="128"/>
    </font>
    <font>
      <b/>
      <sz val="12"/>
      <name val="ＭＳ ゴシック"/>
      <family val="3"/>
      <charset val="128"/>
    </font>
    <font>
      <b/>
      <u val="double"/>
      <sz val="18"/>
      <color indexed="10"/>
      <name val="ＭＳ ゴシック"/>
      <family val="3"/>
      <charset val="128"/>
    </font>
    <font>
      <sz val="11"/>
      <name val="ＭＳ ゴシック"/>
      <family val="3"/>
      <charset val="128"/>
    </font>
    <font>
      <sz val="11"/>
      <color indexed="81"/>
      <name val="ＭＳ ゴシック"/>
      <family val="3"/>
      <charset val="128"/>
    </font>
    <font>
      <b/>
      <sz val="14"/>
      <color indexed="10"/>
      <name val="ＭＳ ゴシック"/>
      <family val="3"/>
      <charset val="128"/>
    </font>
    <font>
      <b/>
      <u val="double"/>
      <sz val="14"/>
      <color indexed="56"/>
      <name val="ＭＳ ゴシック"/>
      <family val="3"/>
      <charset val="128"/>
    </font>
    <font>
      <b/>
      <sz val="11"/>
      <color indexed="10"/>
      <name val="ＭＳ Ｐゴシック"/>
      <family val="3"/>
      <charset val="128"/>
    </font>
    <font>
      <b/>
      <u/>
      <sz val="11"/>
      <color indexed="30"/>
      <name val="ＭＳ Ｐゴシック"/>
      <family val="3"/>
      <charset val="128"/>
    </font>
    <font>
      <b/>
      <i/>
      <sz val="18"/>
      <color indexed="10"/>
      <name val="ＭＳ ゴシック"/>
      <family val="3"/>
      <charset val="128"/>
    </font>
    <font>
      <sz val="11"/>
      <color indexed="81"/>
      <name val="ＭＳ Ｐゴシック"/>
      <family val="3"/>
      <charset val="128"/>
    </font>
    <font>
      <u val="double"/>
      <sz val="11"/>
      <color indexed="81"/>
      <name val="ＭＳ ゴシック"/>
      <family val="3"/>
      <charset val="128"/>
    </font>
    <font>
      <u val="double"/>
      <sz val="11"/>
      <color indexed="81"/>
      <name val="ＭＳ Ｐゴシック"/>
      <family val="3"/>
      <charset val="128"/>
    </font>
    <font>
      <sz val="9"/>
      <color indexed="81"/>
      <name val="ＭＳ Ｐゴシック"/>
      <family val="3"/>
      <charset val="128"/>
    </font>
    <font>
      <b/>
      <sz val="16"/>
      <color indexed="10"/>
      <name val="ＭＳ ゴシック"/>
      <family val="3"/>
      <charset val="128"/>
    </font>
    <font>
      <sz val="11"/>
      <name val="ＭＳ 明朝"/>
      <family val="1"/>
      <charset val="128"/>
    </font>
    <font>
      <sz val="14"/>
      <name val="ＭＳ 明朝"/>
      <family val="1"/>
      <charset val="128"/>
    </font>
    <font>
      <sz val="10.5"/>
      <name val="ＭＳ 明朝"/>
      <family val="1"/>
      <charset val="128"/>
    </font>
    <font>
      <u/>
      <sz val="10.5"/>
      <name val="ＭＳ 明朝"/>
      <family val="1"/>
      <charset val="128"/>
    </font>
    <font>
      <sz val="12"/>
      <name val="ＭＳ 明朝"/>
      <family val="1"/>
      <charset val="128"/>
    </font>
    <font>
      <b/>
      <sz val="18"/>
      <name val="ＭＳ 明朝"/>
      <family val="1"/>
      <charset val="128"/>
    </font>
    <font>
      <u/>
      <sz val="11"/>
      <name val="ＭＳ 明朝"/>
      <family val="1"/>
      <charset val="128"/>
    </font>
    <font>
      <b/>
      <sz val="36"/>
      <name val="ＭＳ ゴシック"/>
      <family val="3"/>
      <charset val="128"/>
    </font>
    <font>
      <b/>
      <sz val="18"/>
      <name val="ＭＳ ゴシック"/>
      <family val="3"/>
      <charset val="128"/>
    </font>
    <font>
      <b/>
      <u val="double"/>
      <sz val="16"/>
      <color indexed="10"/>
      <name val="ＭＳ ゴシック"/>
      <family val="3"/>
      <charset val="128"/>
    </font>
    <font>
      <b/>
      <sz val="11"/>
      <color rgb="FF0070C0"/>
      <name val="ＭＳ Ｐゴシック"/>
      <family val="3"/>
      <charset val="128"/>
    </font>
    <font>
      <b/>
      <sz val="11"/>
      <color rgb="FFFF0000"/>
      <name val="ＭＳ Ｐゴシック"/>
      <family val="3"/>
      <charset val="128"/>
    </font>
    <font>
      <b/>
      <u val="double"/>
      <sz val="18"/>
      <color rgb="FFFF0000"/>
      <name val="ＭＳ ゴシック"/>
      <family val="3"/>
      <charset val="128"/>
    </font>
    <font>
      <sz val="18"/>
      <color rgb="FF00B050"/>
      <name val="ＭＳ ゴシック"/>
      <family val="3"/>
      <charset val="128"/>
    </font>
    <font>
      <b/>
      <sz val="36"/>
      <color rgb="FFFF0000"/>
      <name val="ＭＳ ゴシック"/>
      <family val="3"/>
      <charset val="128"/>
    </font>
    <font>
      <b/>
      <sz val="18"/>
      <color rgb="FFFF0000"/>
      <name val="ＭＳ ゴシック"/>
      <family val="3"/>
      <charset val="128"/>
    </font>
    <font>
      <b/>
      <sz val="16"/>
      <color rgb="FFFF0000"/>
      <name val="ＭＳ ゴシック"/>
      <family val="3"/>
      <charset val="128"/>
    </font>
    <font>
      <sz val="16"/>
      <color rgb="FFFF0000"/>
      <name val="ＭＳ ゴシック"/>
      <family val="3"/>
      <charset val="128"/>
    </font>
    <font>
      <sz val="16"/>
      <color rgb="FFFF0000"/>
      <name val="ＭＳ Ｐゴシック"/>
      <family val="3"/>
      <charset val="128"/>
    </font>
    <font>
      <b/>
      <sz val="18"/>
      <color rgb="FF00B050"/>
      <name val="ＭＳ ゴシック"/>
      <family val="3"/>
      <charset val="128"/>
    </font>
    <font>
      <b/>
      <sz val="26"/>
      <color rgb="FFFF0000"/>
      <name val="ＭＳ ゴシック"/>
      <family val="3"/>
      <charset val="128"/>
    </font>
    <font>
      <b/>
      <i/>
      <sz val="14"/>
      <color rgb="FFC00000"/>
      <name val="ＭＳ ゴシック"/>
      <family val="3"/>
      <charset val="128"/>
    </font>
    <font>
      <b/>
      <sz val="16"/>
      <color rgb="FFFFC000"/>
      <name val="ＭＳ ゴシック"/>
      <family val="3"/>
      <charset val="128"/>
    </font>
    <font>
      <b/>
      <sz val="16"/>
      <color rgb="FF0070C0"/>
      <name val="ＭＳ ゴシック"/>
      <family val="3"/>
      <charset val="128"/>
    </font>
    <font>
      <b/>
      <i/>
      <sz val="14"/>
      <color rgb="FF7030A0"/>
      <name val="ＭＳ ゴシック"/>
      <family val="3"/>
      <charset val="128"/>
    </font>
    <font>
      <b/>
      <sz val="14"/>
      <color rgb="FF7030A0"/>
      <name val="ＭＳ ゴシック"/>
      <family val="3"/>
      <charset val="128"/>
    </font>
    <font>
      <b/>
      <sz val="16"/>
      <color rgb="FF00B050"/>
      <name val="ＭＳ ゴシック"/>
      <family val="3"/>
      <charset val="128"/>
    </font>
    <font>
      <b/>
      <i/>
      <sz val="20"/>
      <color rgb="FFFF0000"/>
      <name val="ＭＳ ゴシック"/>
      <family val="3"/>
      <charset val="128"/>
    </font>
    <font>
      <b/>
      <i/>
      <sz val="20"/>
      <color rgb="FFFFFF00"/>
      <name val="ＭＳ ゴシック"/>
      <family val="3"/>
      <charset val="128"/>
    </font>
    <font>
      <b/>
      <sz val="12"/>
      <color rgb="FFFF0000"/>
      <name val="ＭＳ ゴシック"/>
      <family val="3"/>
      <charset val="128"/>
    </font>
    <font>
      <b/>
      <u/>
      <sz val="12"/>
      <color rgb="FFFF0000"/>
      <name val="ＭＳ ゴシック"/>
      <family val="3"/>
      <charset val="128"/>
    </font>
    <font>
      <sz val="12"/>
      <name val="ＭＳ ゴシック"/>
      <family val="3"/>
      <charset val="128"/>
    </font>
    <font>
      <sz val="12"/>
      <color rgb="FFFF0000"/>
      <name val="ＭＳ ゴシック"/>
      <family val="3"/>
      <charset val="128"/>
    </font>
    <font>
      <u val="double"/>
      <sz val="12"/>
      <color rgb="FFFF0000"/>
      <name val="ＭＳ ゴシック"/>
      <family val="3"/>
      <charset val="128"/>
    </font>
    <font>
      <b/>
      <i/>
      <u val="double"/>
      <sz val="20"/>
      <color rgb="FFFF0000"/>
      <name val="ＭＳ ゴシック"/>
      <family val="3"/>
      <charset val="128"/>
    </font>
    <font>
      <b/>
      <u val="double"/>
      <sz val="16"/>
      <color rgb="FFFF0000"/>
      <name val="ＭＳ ゴシック"/>
      <family val="3"/>
      <charset val="128"/>
    </font>
    <font>
      <b/>
      <i/>
      <u val="double"/>
      <sz val="18"/>
      <color rgb="FFFF00FF"/>
      <name val="ＭＳ ゴシック"/>
      <family val="3"/>
      <charset val="128"/>
    </font>
    <font>
      <sz val="18"/>
      <color rgb="FFFF00FF"/>
      <name val="ＭＳ ゴシック"/>
      <family val="3"/>
      <charset val="128"/>
    </font>
    <font>
      <b/>
      <sz val="9"/>
      <name val="ＭＳ ゴシック"/>
      <family val="3"/>
      <charset val="128"/>
    </font>
    <font>
      <b/>
      <sz val="12"/>
      <color rgb="FFFF0000"/>
      <name val="ＭＳ Ｐゴシック"/>
      <family val="3"/>
      <charset val="128"/>
    </font>
    <font>
      <b/>
      <sz val="12"/>
      <color theme="1"/>
      <name val="ＭＳ Ｐゴシック"/>
      <family val="3"/>
      <charset val="128"/>
    </font>
    <font>
      <b/>
      <sz val="12"/>
      <color rgb="FF0070C0"/>
      <name val="ＭＳ Ｐゴシック"/>
      <family val="3"/>
      <charset val="128"/>
    </font>
    <font>
      <u/>
      <sz val="11"/>
      <color theme="10"/>
      <name val="ＭＳ Ｐゴシック"/>
      <family val="3"/>
      <charset val="128"/>
    </font>
    <font>
      <sz val="14"/>
      <name val="ＭＳ ゴシック"/>
      <family val="3"/>
      <charset val="128"/>
    </font>
    <font>
      <u/>
      <sz val="12"/>
      <color rgb="FF0070C0"/>
      <name val="Century"/>
      <family val="1"/>
    </font>
    <font>
      <b/>
      <sz val="9"/>
      <color indexed="81"/>
      <name val="ＭＳ Ｐゴシック"/>
      <family val="3"/>
      <charset val="128"/>
    </font>
    <font>
      <b/>
      <u val="double"/>
      <sz val="9"/>
      <color indexed="81"/>
      <name val="ＭＳ Ｐゴシック"/>
      <family val="3"/>
      <charset val="128"/>
    </font>
    <font>
      <b/>
      <sz val="12"/>
      <name val="Century"/>
      <family val="1"/>
    </font>
    <font>
      <sz val="12"/>
      <name val="Century"/>
      <family val="1"/>
    </font>
  </fonts>
  <fills count="10">
    <fill>
      <patternFill patternType="none"/>
    </fill>
    <fill>
      <patternFill patternType="gray125"/>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9" tint="0.39997558519241921"/>
        <bgColor indexed="64"/>
      </patternFill>
    </fill>
    <fill>
      <patternFill patternType="solid">
        <fgColor theme="3" tint="0.79998168889431442"/>
        <bgColor indexed="64"/>
      </patternFill>
    </fill>
    <fill>
      <patternFill patternType="solid">
        <fgColor rgb="FFFFFF00"/>
        <bgColor indexed="64"/>
      </patternFill>
    </fill>
    <fill>
      <patternFill patternType="solid">
        <fgColor theme="1"/>
        <bgColor indexed="64"/>
      </patternFill>
    </fill>
  </fills>
  <borders count="87">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medium">
        <color indexed="64"/>
      </left>
      <right/>
      <top/>
      <bottom/>
      <diagonal/>
    </border>
    <border>
      <left style="thin">
        <color indexed="64"/>
      </left>
      <right style="thin">
        <color indexed="64"/>
      </right>
      <top style="medium">
        <color indexed="64"/>
      </top>
      <bottom style="double">
        <color indexed="64"/>
      </bottom>
      <diagonal/>
    </border>
    <border>
      <left style="medium">
        <color indexed="64"/>
      </left>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double">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n">
        <color indexed="64"/>
      </left>
      <right style="thick">
        <color indexed="64"/>
      </right>
      <top/>
      <bottom style="thick">
        <color indexed="64"/>
      </bottom>
      <diagonal/>
    </border>
    <border>
      <left style="thin">
        <color indexed="64"/>
      </left>
      <right style="thin">
        <color indexed="64"/>
      </right>
      <top style="thin">
        <color indexed="64"/>
      </top>
      <bottom style="double">
        <color indexed="64"/>
      </bottom>
      <diagonal/>
    </border>
    <border>
      <left style="thin">
        <color indexed="64"/>
      </left>
      <right style="thick">
        <color indexed="64"/>
      </right>
      <top style="thin">
        <color indexed="64"/>
      </top>
      <bottom style="double">
        <color indexed="64"/>
      </bottom>
      <diagonal/>
    </border>
    <border>
      <left/>
      <right style="thin">
        <color indexed="64"/>
      </right>
      <top/>
      <bottom style="thick">
        <color indexed="64"/>
      </bottom>
      <diagonal/>
    </border>
    <border>
      <left style="medium">
        <color indexed="64"/>
      </left>
      <right style="thin">
        <color indexed="64"/>
      </right>
      <top style="thin">
        <color indexed="64"/>
      </top>
      <bottom/>
      <diagonal/>
    </border>
    <border>
      <left style="thin">
        <color indexed="64"/>
      </left>
      <right/>
      <top style="medium">
        <color indexed="64"/>
      </top>
      <bottom style="double">
        <color indexed="64"/>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medium">
        <color indexed="64"/>
      </right>
      <top style="medium">
        <color indexed="64"/>
      </top>
      <bottom style="double">
        <color indexed="64"/>
      </bottom>
      <diagonal/>
    </border>
    <border>
      <left style="medium">
        <color indexed="64"/>
      </left>
      <right style="medium">
        <color indexed="64"/>
      </right>
      <top style="medium">
        <color indexed="64"/>
      </top>
      <bottom/>
      <diagonal/>
    </border>
    <border>
      <left/>
      <right style="thin">
        <color indexed="64"/>
      </right>
      <top/>
      <bottom/>
      <diagonal/>
    </border>
    <border>
      <left style="medium">
        <color indexed="64"/>
      </left>
      <right style="medium">
        <color indexed="64"/>
      </right>
      <top/>
      <bottom/>
      <diagonal/>
    </border>
    <border>
      <left style="medium">
        <color indexed="64"/>
      </left>
      <right/>
      <top/>
      <bottom style="thin">
        <color indexed="64"/>
      </bottom>
      <diagonal/>
    </border>
    <border>
      <left/>
      <right style="thin">
        <color indexed="64"/>
      </right>
      <top/>
      <bottom style="thin">
        <color indexed="64"/>
      </bottom>
      <diagonal/>
    </border>
    <border>
      <left/>
      <right style="thin">
        <color indexed="64"/>
      </right>
      <top style="medium">
        <color indexed="64"/>
      </top>
      <bottom style="double">
        <color indexed="64"/>
      </bottom>
      <diagonal/>
    </border>
    <border>
      <left style="thick">
        <color indexed="64"/>
      </left>
      <right style="thick">
        <color indexed="64"/>
      </right>
      <top style="thick">
        <color indexed="64"/>
      </top>
      <bottom style="double">
        <color indexed="64"/>
      </bottom>
      <diagonal/>
    </border>
    <border>
      <left/>
      <right/>
      <top/>
      <bottom style="thin">
        <color indexed="64"/>
      </bottom>
      <diagonal/>
    </border>
    <border>
      <left style="medium">
        <color indexed="64"/>
      </left>
      <right style="medium">
        <color indexed="64"/>
      </right>
      <top/>
      <bottom style="medium">
        <color indexed="64"/>
      </bottom>
      <diagonal/>
    </border>
    <border>
      <left style="thick">
        <color indexed="64"/>
      </left>
      <right style="thick">
        <color indexed="64"/>
      </right>
      <top style="thin">
        <color indexed="64"/>
      </top>
      <bottom style="thin">
        <color indexed="64"/>
      </bottom>
      <diagonal/>
    </border>
    <border>
      <left style="thick">
        <color indexed="64"/>
      </left>
      <right style="thick">
        <color indexed="64"/>
      </right>
      <top style="thin">
        <color indexed="64"/>
      </top>
      <bottom style="thick">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ck">
        <color indexed="64"/>
      </left>
      <right style="thick">
        <color indexed="64"/>
      </right>
      <top style="thin">
        <color indexed="64"/>
      </top>
      <bottom/>
      <diagonal/>
    </border>
    <border>
      <left style="thick">
        <color indexed="64"/>
      </left>
      <right style="thick">
        <color indexed="64"/>
      </right>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ck">
        <color indexed="64"/>
      </right>
      <top style="thick">
        <color indexed="64"/>
      </top>
      <bottom style="thick">
        <color indexed="64"/>
      </bottom>
      <diagonal/>
    </border>
    <border>
      <left style="thick">
        <color indexed="64"/>
      </left>
      <right/>
      <top style="thick">
        <color indexed="64"/>
      </top>
      <bottom style="thick">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ck">
        <color indexed="64"/>
      </top>
      <bottom style="thick">
        <color indexed="64"/>
      </bottom>
      <diagonal/>
    </border>
    <border>
      <left style="thick">
        <color indexed="64"/>
      </left>
      <right style="thin">
        <color indexed="64"/>
      </right>
      <top style="thick">
        <color indexed="64"/>
      </top>
      <bottom style="thick">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ck">
        <color indexed="64"/>
      </right>
      <top style="thick">
        <color indexed="64"/>
      </top>
      <bottom style="thick">
        <color indexed="64"/>
      </bottom>
      <diagonal/>
    </border>
    <border>
      <left/>
      <right style="thin">
        <color indexed="64"/>
      </right>
      <top style="medium">
        <color indexed="64"/>
      </top>
      <bottom/>
      <diagonal/>
    </border>
    <border>
      <left/>
      <right style="thin">
        <color indexed="64"/>
      </right>
      <top style="thick">
        <color indexed="64"/>
      </top>
      <bottom style="thick">
        <color indexed="64"/>
      </bottom>
      <diagonal/>
    </border>
    <border>
      <left style="thick">
        <color indexed="64"/>
      </left>
      <right style="thin">
        <color indexed="64"/>
      </right>
      <top style="thick">
        <color indexed="64"/>
      </top>
      <bottom style="thin">
        <color indexed="64"/>
      </bottom>
      <diagonal/>
    </border>
    <border>
      <left style="thick">
        <color indexed="64"/>
      </left>
      <right style="thin">
        <color indexed="64"/>
      </right>
      <top style="thin">
        <color indexed="64"/>
      </top>
      <bottom/>
      <diagonal/>
    </border>
    <border>
      <left style="medium">
        <color indexed="64"/>
      </left>
      <right style="thin">
        <color indexed="64"/>
      </right>
      <top/>
      <bottom/>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
      <left/>
      <right style="thin">
        <color indexed="64"/>
      </right>
      <top style="thin">
        <color indexed="64"/>
      </top>
      <bottom style="thick">
        <color indexed="64"/>
      </bottom>
      <diagonal/>
    </border>
    <border>
      <left style="thin">
        <color indexed="64"/>
      </left>
      <right style="medium">
        <color indexed="64"/>
      </right>
      <top style="thin">
        <color indexed="64"/>
      </top>
      <bottom style="thick">
        <color indexed="64"/>
      </bottom>
      <diagonal/>
    </border>
    <border>
      <left style="thick">
        <color rgb="FF00B0F0"/>
      </left>
      <right/>
      <top style="thick">
        <color rgb="FF00B0F0"/>
      </top>
      <bottom/>
      <diagonal/>
    </border>
    <border>
      <left/>
      <right/>
      <top style="thick">
        <color rgb="FF00B0F0"/>
      </top>
      <bottom/>
      <diagonal/>
    </border>
    <border>
      <left/>
      <right style="thick">
        <color rgb="FF00B0F0"/>
      </right>
      <top style="thick">
        <color rgb="FF00B0F0"/>
      </top>
      <bottom/>
      <diagonal/>
    </border>
    <border>
      <left style="thick">
        <color rgb="FF00B0F0"/>
      </left>
      <right/>
      <top/>
      <bottom/>
      <diagonal/>
    </border>
    <border>
      <left/>
      <right style="thick">
        <color rgb="FF00B0F0"/>
      </right>
      <top/>
      <bottom/>
      <diagonal/>
    </border>
    <border>
      <left style="thick">
        <color rgb="FF00B0F0"/>
      </left>
      <right/>
      <top/>
      <bottom style="thick">
        <color rgb="FF00B0F0"/>
      </bottom>
      <diagonal/>
    </border>
    <border>
      <left/>
      <right/>
      <top/>
      <bottom style="thick">
        <color rgb="FF00B0F0"/>
      </bottom>
      <diagonal/>
    </border>
    <border>
      <left/>
      <right style="thick">
        <color rgb="FF00B0F0"/>
      </right>
      <top/>
      <bottom style="thick">
        <color rgb="FF00B0F0"/>
      </bottom>
      <diagonal/>
    </border>
  </borders>
  <cellStyleXfs count="6">
    <xf numFmtId="0" fontId="0"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66" fillId="0" borderId="0" applyNumberFormat="0" applyFill="0" applyBorder="0" applyAlignment="0" applyProtection="0"/>
  </cellStyleXfs>
  <cellXfs count="329">
    <xf numFmtId="0" fontId="0" fillId="0" borderId="0" xfId="0"/>
    <xf numFmtId="0" fontId="0" fillId="2" borderId="0" xfId="0" applyFill="1"/>
    <xf numFmtId="0" fontId="0" fillId="2" borderId="0" xfId="0" applyFill="1" applyBorder="1"/>
    <xf numFmtId="0" fontId="0" fillId="0" borderId="0" xfId="0" applyBorder="1"/>
    <xf numFmtId="0" fontId="5" fillId="2" borderId="0" xfId="0" applyFont="1" applyFill="1" applyAlignment="1">
      <alignment horizontal="left" vertical="center"/>
    </xf>
    <xf numFmtId="0" fontId="1" fillId="0" borderId="0" xfId="1">
      <alignment vertical="center"/>
    </xf>
    <xf numFmtId="0" fontId="1" fillId="0" borderId="0" xfId="1" applyAlignment="1">
      <alignment horizontal="center" vertical="center"/>
    </xf>
    <xf numFmtId="0" fontId="1" fillId="0" borderId="0" xfId="1" applyAlignment="1">
      <alignment horizontal="left" vertical="center"/>
    </xf>
    <xf numFmtId="0" fontId="1" fillId="0" borderId="0" xfId="1" applyNumberFormat="1" applyAlignment="1">
      <alignment horizontal="center" vertical="center"/>
    </xf>
    <xf numFmtId="0" fontId="1" fillId="0" borderId="0" xfId="1" applyNumberFormat="1">
      <alignment vertical="center"/>
    </xf>
    <xf numFmtId="49" fontId="1" fillId="0" borderId="0" xfId="1" applyNumberFormat="1">
      <alignment vertical="center"/>
    </xf>
    <xf numFmtId="0" fontId="1" fillId="0" borderId="0" xfId="1" applyNumberFormat="1" applyBorder="1" applyAlignment="1">
      <alignment horizontal="center" vertical="center"/>
    </xf>
    <xf numFmtId="49" fontId="1" fillId="0" borderId="0" xfId="1" applyNumberFormat="1" applyFill="1" applyBorder="1" applyAlignment="1">
      <alignment horizontal="left" vertical="center"/>
    </xf>
    <xf numFmtId="0" fontId="0" fillId="0" borderId="0" xfId="1" applyNumberFormat="1" applyFont="1">
      <alignment vertical="center"/>
    </xf>
    <xf numFmtId="0" fontId="1" fillId="0" borderId="2" xfId="1" applyNumberFormat="1" applyFill="1" applyBorder="1" applyAlignment="1">
      <alignment vertical="center"/>
    </xf>
    <xf numFmtId="0" fontId="1" fillId="0" borderId="0" xfId="1" applyNumberFormat="1" applyFill="1" applyAlignment="1">
      <alignment horizontal="center" vertical="center"/>
    </xf>
    <xf numFmtId="0" fontId="1" fillId="0" borderId="0" xfId="1" applyNumberFormat="1" applyAlignment="1">
      <alignment horizontal="left" vertical="center"/>
    </xf>
    <xf numFmtId="0" fontId="1" fillId="0" borderId="0" xfId="1" applyFill="1" applyBorder="1" applyAlignment="1">
      <alignment horizontal="center" vertical="center"/>
    </xf>
    <xf numFmtId="0" fontId="1" fillId="0" borderId="0" xfId="1" applyNumberFormat="1" applyFill="1">
      <alignment vertical="center"/>
    </xf>
    <xf numFmtId="0" fontId="1" fillId="0" borderId="0" xfId="1" applyNumberFormat="1" applyFill="1" applyAlignment="1">
      <alignment horizontal="left" vertical="center"/>
    </xf>
    <xf numFmtId="49" fontId="1" fillId="0" borderId="0" xfId="1" applyNumberFormat="1" applyFill="1">
      <alignment vertical="center"/>
    </xf>
    <xf numFmtId="0" fontId="0" fillId="0" borderId="0" xfId="1" applyNumberFormat="1" applyFont="1" applyFill="1">
      <alignment vertical="center"/>
    </xf>
    <xf numFmtId="49" fontId="4" fillId="0" borderId="0" xfId="1" applyNumberFormat="1" applyFont="1" applyFill="1" applyBorder="1" applyAlignment="1">
      <alignment horizontal="left" vertical="center"/>
    </xf>
    <xf numFmtId="0" fontId="8" fillId="2" borderId="0" xfId="0" applyFont="1" applyFill="1" applyAlignment="1">
      <alignment horizontal="right" vertical="center"/>
    </xf>
    <xf numFmtId="0" fontId="10" fillId="2" borderId="0" xfId="0" applyFont="1" applyFill="1" applyAlignment="1">
      <alignment vertical="center"/>
    </xf>
    <xf numFmtId="0" fontId="0" fillId="2" borderId="0" xfId="0" applyFill="1" applyAlignment="1">
      <alignment vertical="center"/>
    </xf>
    <xf numFmtId="0" fontId="6" fillId="0" borderId="0" xfId="0" applyFont="1" applyAlignment="1">
      <alignment horizontal="center" vertical="center"/>
    </xf>
    <xf numFmtId="0" fontId="0" fillId="0" borderId="17" xfId="0" applyBorder="1"/>
    <xf numFmtId="0" fontId="0" fillId="0" borderId="18" xfId="0" applyBorder="1"/>
    <xf numFmtId="0" fontId="6" fillId="0" borderId="19" xfId="0" applyFont="1" applyBorder="1" applyAlignment="1">
      <alignment vertical="center"/>
    </xf>
    <xf numFmtId="0" fontId="0" fillId="0" borderId="20" xfId="0" applyBorder="1"/>
    <xf numFmtId="0" fontId="6" fillId="0" borderId="21" xfId="0" applyFont="1" applyBorder="1" applyAlignment="1">
      <alignment vertical="center"/>
    </xf>
    <xf numFmtId="0" fontId="0" fillId="0" borderId="22" xfId="0" applyBorder="1"/>
    <xf numFmtId="0" fontId="0" fillId="0" borderId="23" xfId="0" applyBorder="1"/>
    <xf numFmtId="0" fontId="0" fillId="2" borderId="17" xfId="0" applyFill="1" applyBorder="1"/>
    <xf numFmtId="0" fontId="6" fillId="2" borderId="19" xfId="0" applyFont="1" applyFill="1" applyBorder="1" applyAlignment="1">
      <alignment vertical="center"/>
    </xf>
    <xf numFmtId="0" fontId="6" fillId="2" borderId="21" xfId="0" applyFont="1" applyFill="1" applyBorder="1" applyAlignment="1">
      <alignment vertical="center"/>
    </xf>
    <xf numFmtId="0" fontId="34" fillId="2" borderId="19" xfId="0" applyFont="1" applyFill="1" applyBorder="1" applyAlignment="1">
      <alignment vertical="center"/>
    </xf>
    <xf numFmtId="0" fontId="6" fillId="0" borderId="0" xfId="0" applyFont="1" applyBorder="1" applyAlignment="1">
      <alignment vertical="center"/>
    </xf>
    <xf numFmtId="0" fontId="35" fillId="0" borderId="19" xfId="0" applyFont="1" applyBorder="1" applyAlignment="1">
      <alignment vertical="center"/>
    </xf>
    <xf numFmtId="0" fontId="6" fillId="0" borderId="0" xfId="0" applyFont="1" applyBorder="1"/>
    <xf numFmtId="49" fontId="8" fillId="2" borderId="0" xfId="0" applyNumberFormat="1" applyFont="1" applyFill="1" applyAlignment="1">
      <alignment horizontal="center" vertical="center"/>
    </xf>
    <xf numFmtId="0" fontId="1" fillId="0" borderId="0" xfId="3" applyAlignment="1">
      <alignment horizontal="center" vertical="center"/>
    </xf>
    <xf numFmtId="0" fontId="1" fillId="0" borderId="0" xfId="3">
      <alignment vertical="center"/>
    </xf>
    <xf numFmtId="0" fontId="1" fillId="0" borderId="0" xfId="3" applyAlignment="1">
      <alignment vertical="center"/>
    </xf>
    <xf numFmtId="0" fontId="0" fillId="0" borderId="0" xfId="0" applyAlignment="1">
      <alignment horizontal="center" vertical="center"/>
    </xf>
    <xf numFmtId="0" fontId="1" fillId="0" borderId="0" xfId="3" applyFont="1" applyBorder="1" applyAlignment="1">
      <alignment horizontal="center" vertical="center"/>
    </xf>
    <xf numFmtId="0" fontId="1" fillId="0" borderId="2" xfId="3" applyFont="1" applyBorder="1" applyAlignment="1">
      <alignment horizontal="center" vertical="center"/>
    </xf>
    <xf numFmtId="0" fontId="1" fillId="0" borderId="0" xfId="3" applyFont="1" applyAlignment="1">
      <alignment horizontal="center" vertical="center"/>
    </xf>
    <xf numFmtId="0" fontId="1" fillId="0" borderId="0" xfId="3" applyBorder="1" applyAlignment="1">
      <alignment vertical="center"/>
    </xf>
    <xf numFmtId="0" fontId="1" fillId="0" borderId="34" xfId="3" applyBorder="1" applyAlignment="1">
      <alignment horizontal="center" vertical="center"/>
    </xf>
    <xf numFmtId="0" fontId="0" fillId="0" borderId="40" xfId="0" applyBorder="1" applyAlignment="1">
      <alignment horizontal="center" vertical="center"/>
    </xf>
    <xf numFmtId="0" fontId="6" fillId="0" borderId="41" xfId="3" applyFont="1" applyBorder="1" applyAlignment="1">
      <alignment horizontal="center" vertical="center"/>
    </xf>
    <xf numFmtId="0" fontId="24" fillId="0" borderId="0" xfId="1" applyFont="1">
      <alignment vertical="center"/>
    </xf>
    <xf numFmtId="0" fontId="25" fillId="0" borderId="0" xfId="1" applyFont="1">
      <alignment vertical="center"/>
    </xf>
    <xf numFmtId="0" fontId="26" fillId="0" borderId="0" xfId="1" applyFont="1" applyAlignment="1">
      <alignment horizontal="justify" vertical="center"/>
    </xf>
    <xf numFmtId="0" fontId="24" fillId="0" borderId="0" xfId="1" applyFont="1" applyBorder="1" applyAlignment="1">
      <alignment vertical="center"/>
    </xf>
    <xf numFmtId="0" fontId="24" fillId="0" borderId="0" xfId="1" applyFont="1" applyBorder="1">
      <alignment vertical="center"/>
    </xf>
    <xf numFmtId="0" fontId="26" fillId="0" borderId="0" xfId="1" applyFont="1" applyBorder="1" applyAlignment="1">
      <alignment vertical="center"/>
    </xf>
    <xf numFmtId="0" fontId="29" fillId="0" borderId="0" xfId="1" applyFont="1" applyBorder="1" applyAlignment="1">
      <alignment vertical="center"/>
    </xf>
    <xf numFmtId="0" fontId="37" fillId="0" borderId="0" xfId="3" applyFont="1" applyAlignment="1">
      <alignment vertical="center"/>
    </xf>
    <xf numFmtId="0" fontId="38" fillId="0" borderId="0" xfId="1" applyFont="1" applyBorder="1">
      <alignment vertical="center"/>
    </xf>
    <xf numFmtId="0" fontId="38" fillId="0" borderId="0" xfId="1" applyFont="1" applyAlignment="1">
      <alignment horizontal="right" vertical="center"/>
    </xf>
    <xf numFmtId="0" fontId="39" fillId="0" borderId="0" xfId="1" applyFont="1" applyBorder="1">
      <alignment vertical="center"/>
    </xf>
    <xf numFmtId="0" fontId="31" fillId="0" borderId="0" xfId="1" applyFont="1" applyBorder="1">
      <alignment vertical="center"/>
    </xf>
    <xf numFmtId="0" fontId="31" fillId="0" borderId="0" xfId="1" applyFont="1" applyAlignment="1">
      <alignment horizontal="right" vertical="center"/>
    </xf>
    <xf numFmtId="0" fontId="32" fillId="0" borderId="0" xfId="1" applyFont="1" applyBorder="1">
      <alignment vertical="center"/>
    </xf>
    <xf numFmtId="0" fontId="6" fillId="4" borderId="44" xfId="3" applyFont="1" applyFill="1" applyBorder="1" applyAlignment="1">
      <alignment horizontal="center" vertical="center"/>
    </xf>
    <xf numFmtId="0" fontId="6" fillId="4" borderId="45" xfId="3" applyFont="1" applyFill="1" applyBorder="1" applyAlignment="1">
      <alignment horizontal="center" vertical="center"/>
    </xf>
    <xf numFmtId="0" fontId="0" fillId="4" borderId="46" xfId="0" applyFill="1" applyBorder="1" applyAlignment="1">
      <alignment horizontal="center" vertical="center"/>
    </xf>
    <xf numFmtId="0" fontId="1" fillId="4" borderId="16" xfId="3" applyFont="1" applyFill="1" applyBorder="1" applyAlignment="1">
      <alignment horizontal="center" vertical="center"/>
    </xf>
    <xf numFmtId="0" fontId="1" fillId="4" borderId="46" xfId="0" applyFont="1" applyFill="1" applyBorder="1" applyAlignment="1">
      <alignment horizontal="center" vertical="center"/>
    </xf>
    <xf numFmtId="0" fontId="6" fillId="0" borderId="22" xfId="0" applyFont="1" applyBorder="1"/>
    <xf numFmtId="0" fontId="0" fillId="4" borderId="16" xfId="3" applyFont="1" applyFill="1" applyBorder="1" applyAlignment="1">
      <alignment horizontal="center" vertical="center"/>
    </xf>
    <xf numFmtId="0" fontId="6" fillId="7" borderId="49" xfId="3" applyFont="1" applyFill="1" applyBorder="1" applyAlignment="1">
      <alignment horizontal="center" vertical="center"/>
    </xf>
    <xf numFmtId="0" fontId="0" fillId="7" borderId="39" xfId="0" applyFill="1" applyBorder="1" applyAlignment="1">
      <alignment horizontal="center" vertical="center"/>
    </xf>
    <xf numFmtId="0" fontId="6" fillId="7" borderId="44" xfId="3" applyFont="1" applyFill="1" applyBorder="1" applyAlignment="1">
      <alignment horizontal="center" vertical="center"/>
    </xf>
    <xf numFmtId="0" fontId="0" fillId="7" borderId="46" xfId="0" applyFill="1" applyBorder="1" applyAlignment="1">
      <alignment horizontal="center" vertical="center"/>
    </xf>
    <xf numFmtId="0" fontId="0" fillId="7" borderId="16" xfId="3" applyFont="1" applyFill="1" applyBorder="1" applyAlignment="1">
      <alignment horizontal="center" vertical="center"/>
    </xf>
    <xf numFmtId="0" fontId="6" fillId="7" borderId="45" xfId="3" applyFont="1" applyFill="1" applyBorder="1" applyAlignment="1">
      <alignment horizontal="center" vertical="center"/>
    </xf>
    <xf numFmtId="0" fontId="0" fillId="7" borderId="77" xfId="0" applyFill="1" applyBorder="1" applyAlignment="1">
      <alignment horizontal="center" vertical="center"/>
    </xf>
    <xf numFmtId="0" fontId="0" fillId="7" borderId="78" xfId="3" applyFont="1" applyFill="1" applyBorder="1" applyAlignment="1">
      <alignment horizontal="center" vertical="center"/>
    </xf>
    <xf numFmtId="0" fontId="0" fillId="7" borderId="15" xfId="3" applyFont="1" applyFill="1" applyBorder="1" applyAlignment="1">
      <alignment horizontal="center" vertical="center"/>
    </xf>
    <xf numFmtId="0" fontId="6" fillId="7" borderId="48" xfId="3" applyFont="1" applyFill="1" applyBorder="1" applyAlignment="1">
      <alignment horizontal="center" vertical="center"/>
    </xf>
    <xf numFmtId="0" fontId="0" fillId="7" borderId="32" xfId="0" applyFill="1" applyBorder="1" applyAlignment="1">
      <alignment horizontal="center" vertical="center"/>
    </xf>
    <xf numFmtId="0" fontId="0" fillId="7" borderId="31" xfId="3" applyFont="1" applyFill="1" applyBorder="1" applyAlignment="1">
      <alignment horizontal="center" vertical="center"/>
    </xf>
    <xf numFmtId="0" fontId="0" fillId="7" borderId="46" xfId="0" applyFont="1" applyFill="1" applyBorder="1" applyAlignment="1">
      <alignment horizontal="center" vertical="center"/>
    </xf>
    <xf numFmtId="0" fontId="0" fillId="7" borderId="77" xfId="0" applyFont="1" applyFill="1" applyBorder="1" applyAlignment="1">
      <alignment horizontal="center" vertical="center"/>
    </xf>
    <xf numFmtId="0" fontId="0" fillId="7" borderId="39" xfId="0" applyFont="1" applyFill="1" applyBorder="1" applyAlignment="1">
      <alignment horizontal="center" vertical="center"/>
    </xf>
    <xf numFmtId="0" fontId="1" fillId="7" borderId="46" xfId="0" applyFont="1" applyFill="1" applyBorder="1" applyAlignment="1">
      <alignment horizontal="center" vertical="center"/>
    </xf>
    <xf numFmtId="0" fontId="6" fillId="4" borderId="49" xfId="3" applyFont="1" applyFill="1" applyBorder="1" applyAlignment="1">
      <alignment horizontal="center" vertical="center"/>
    </xf>
    <xf numFmtId="0" fontId="0" fillId="4" borderId="39" xfId="0" applyFill="1" applyBorder="1" applyAlignment="1">
      <alignment horizontal="center" vertical="center"/>
    </xf>
    <xf numFmtId="0" fontId="1" fillId="4" borderId="15" xfId="3" applyFont="1" applyFill="1" applyBorder="1" applyAlignment="1">
      <alignment horizontal="center" vertical="center"/>
    </xf>
    <xf numFmtId="0" fontId="0" fillId="4" borderId="77" xfId="0" applyFill="1" applyBorder="1" applyAlignment="1">
      <alignment horizontal="center" vertical="center"/>
    </xf>
    <xf numFmtId="0" fontId="0" fillId="4" borderId="78" xfId="3" applyFont="1" applyFill="1" applyBorder="1" applyAlignment="1">
      <alignment horizontal="center" vertical="center"/>
    </xf>
    <xf numFmtId="0" fontId="0" fillId="4" borderId="15" xfId="3" applyFont="1" applyFill="1" applyBorder="1" applyAlignment="1">
      <alignment horizontal="center" vertical="center"/>
    </xf>
    <xf numFmtId="0" fontId="0" fillId="4" borderId="39" xfId="0" applyFont="1" applyFill="1" applyBorder="1" applyAlignment="1">
      <alignment horizontal="center" vertical="center"/>
    </xf>
    <xf numFmtId="0" fontId="1" fillId="4" borderId="78" xfId="3" applyFont="1" applyFill="1" applyBorder="1" applyAlignment="1">
      <alignment horizontal="center" vertical="center"/>
    </xf>
    <xf numFmtId="0" fontId="1" fillId="4" borderId="77" xfId="0" applyFont="1" applyFill="1" applyBorder="1" applyAlignment="1">
      <alignment horizontal="center" vertical="center"/>
    </xf>
    <xf numFmtId="0" fontId="24" fillId="0" borderId="0" xfId="1" applyFont="1" applyBorder="1" applyAlignment="1">
      <alignment horizontal="left" vertical="center"/>
    </xf>
    <xf numFmtId="0" fontId="12" fillId="0" borderId="0" xfId="0" applyFont="1" applyAlignment="1">
      <alignment vertical="center"/>
    </xf>
    <xf numFmtId="0" fontId="10" fillId="0" borderId="0" xfId="1" applyFont="1" applyAlignment="1">
      <alignment vertical="center"/>
    </xf>
    <xf numFmtId="0" fontId="11" fillId="0" borderId="0" xfId="1" applyFont="1" applyAlignment="1">
      <alignment vertical="center"/>
    </xf>
    <xf numFmtId="0" fontId="1" fillId="2" borderId="80" xfId="1" applyFill="1" applyBorder="1">
      <alignment vertical="center"/>
    </xf>
    <xf numFmtId="0" fontId="1" fillId="2" borderId="81" xfId="1" applyFill="1" applyBorder="1" applyAlignment="1">
      <alignment horizontal="center" vertical="center"/>
    </xf>
    <xf numFmtId="0" fontId="1" fillId="2" borderId="0" xfId="1" applyFill="1" applyBorder="1">
      <alignment vertical="center"/>
    </xf>
    <xf numFmtId="0" fontId="1" fillId="2" borderId="83" xfId="1" applyFill="1" applyBorder="1" applyAlignment="1">
      <alignment horizontal="center" vertical="center"/>
    </xf>
    <xf numFmtId="0" fontId="12" fillId="2" borderId="1" xfId="1" applyNumberFormat="1" applyFont="1" applyFill="1" applyBorder="1" applyAlignment="1">
      <alignment horizontal="center" vertical="center"/>
    </xf>
    <xf numFmtId="0" fontId="24" fillId="0" borderId="0" xfId="1" applyFont="1" applyBorder="1" applyAlignment="1">
      <alignment horizontal="center" vertical="center"/>
    </xf>
    <xf numFmtId="0" fontId="26" fillId="0" borderId="0" xfId="1" applyFont="1" applyBorder="1" applyAlignment="1">
      <alignment horizontal="justify" vertical="center"/>
    </xf>
    <xf numFmtId="0" fontId="26" fillId="0" borderId="0" xfId="1" applyFont="1" applyBorder="1" applyAlignment="1">
      <alignment horizontal="center" vertical="center"/>
    </xf>
    <xf numFmtId="0" fontId="28" fillId="0" borderId="0" xfId="1" applyFont="1" applyBorder="1" applyAlignment="1">
      <alignment horizontal="center" vertical="center"/>
    </xf>
    <xf numFmtId="0" fontId="28" fillId="0" borderId="0" xfId="1" applyFont="1" applyBorder="1" applyAlignment="1">
      <alignment horizontal="left" vertical="center"/>
    </xf>
    <xf numFmtId="0" fontId="0" fillId="0" borderId="35" xfId="2" applyNumberFormat="1" applyFont="1" applyFill="1" applyBorder="1" applyAlignment="1" applyProtection="1">
      <alignment horizontal="center" vertical="center"/>
    </xf>
    <xf numFmtId="0" fontId="1" fillId="0" borderId="37" xfId="2" applyNumberFormat="1" applyFill="1" applyBorder="1" applyAlignment="1" applyProtection="1">
      <alignment horizontal="center" vertical="center"/>
    </xf>
    <xf numFmtId="0" fontId="1" fillId="0" borderId="37" xfId="2" applyNumberFormat="1" applyFont="1" applyFill="1" applyBorder="1" applyAlignment="1" applyProtection="1">
      <alignment horizontal="center" vertical="center"/>
    </xf>
    <xf numFmtId="0" fontId="1" fillId="0" borderId="0" xfId="2" applyNumberFormat="1" applyFill="1" applyBorder="1" applyAlignment="1" applyProtection="1">
      <alignment horizontal="center" vertical="center"/>
    </xf>
    <xf numFmtId="0" fontId="0" fillId="0" borderId="0" xfId="2" applyNumberFormat="1" applyFont="1" applyFill="1" applyBorder="1" applyAlignment="1" applyProtection="1">
      <alignment horizontal="left" vertical="center" shrinkToFit="1"/>
    </xf>
    <xf numFmtId="0" fontId="0" fillId="0" borderId="0" xfId="2" applyNumberFormat="1" applyFont="1" applyFill="1" applyBorder="1" applyAlignment="1" applyProtection="1">
      <alignment horizontal="center" vertical="center"/>
    </xf>
    <xf numFmtId="0" fontId="1" fillId="0" borderId="0" xfId="2" applyNumberFormat="1" applyFont="1" applyFill="1" applyBorder="1" applyAlignment="1" applyProtection="1">
      <alignment horizontal="center" vertical="center"/>
    </xf>
    <xf numFmtId="0" fontId="1" fillId="0" borderId="0" xfId="2" applyNumberFormat="1" applyFont="1" applyFill="1" applyBorder="1" applyAlignment="1" applyProtection="1">
      <alignment horizontal="left" vertical="center" shrinkToFit="1"/>
    </xf>
    <xf numFmtId="0" fontId="1" fillId="0" borderId="0" xfId="2" applyNumberFormat="1" applyFill="1" applyBorder="1" applyAlignment="1" applyProtection="1">
      <alignment horizontal="center" vertical="center"/>
      <protection locked="0"/>
    </xf>
    <xf numFmtId="0" fontId="0" fillId="0" borderId="35" xfId="2" applyNumberFormat="1" applyFont="1" applyFill="1" applyBorder="1" applyAlignment="1" applyProtection="1">
      <alignment horizontal="center" vertical="center"/>
      <protection locked="0"/>
    </xf>
    <xf numFmtId="0" fontId="0" fillId="0" borderId="0" xfId="2" applyNumberFormat="1" applyFont="1" applyFill="1" applyBorder="1" applyAlignment="1" applyProtection="1">
      <alignment horizontal="left" vertical="center" shrinkToFit="1"/>
      <protection locked="0"/>
    </xf>
    <xf numFmtId="0" fontId="0" fillId="0" borderId="0" xfId="2" applyNumberFormat="1" applyFont="1" applyFill="1" applyBorder="1" applyAlignment="1" applyProtection="1">
      <alignment horizontal="center" vertical="center"/>
      <protection locked="0"/>
    </xf>
    <xf numFmtId="0" fontId="1" fillId="0" borderId="0" xfId="2" applyNumberFormat="1" applyAlignment="1" applyProtection="1">
      <alignment horizontal="left" vertical="center"/>
      <protection locked="0"/>
    </xf>
    <xf numFmtId="0" fontId="1" fillId="0" borderId="37" xfId="2" applyNumberFormat="1" applyFill="1" applyBorder="1" applyAlignment="1" applyProtection="1">
      <alignment horizontal="center" vertical="center"/>
      <protection locked="0"/>
    </xf>
    <xf numFmtId="0" fontId="1" fillId="0" borderId="0" xfId="2" applyNumberFormat="1" applyFill="1" applyAlignment="1" applyProtection="1">
      <alignment horizontal="center" vertical="center"/>
      <protection locked="0"/>
    </xf>
    <xf numFmtId="0" fontId="1" fillId="0" borderId="0" xfId="2" applyNumberFormat="1" applyAlignment="1" applyProtection="1">
      <alignment horizontal="center" vertical="center"/>
      <protection locked="0"/>
    </xf>
    <xf numFmtId="0" fontId="1" fillId="0" borderId="0" xfId="2" applyNumberFormat="1" applyFill="1" applyBorder="1" applyAlignment="1" applyProtection="1">
      <alignment horizontal="center" vertical="center" shrinkToFit="1"/>
    </xf>
    <xf numFmtId="0" fontId="0" fillId="4" borderId="0" xfId="2" applyNumberFormat="1" applyFont="1" applyFill="1" applyBorder="1" applyAlignment="1" applyProtection="1">
      <alignment horizontal="center" vertical="center" shrinkToFit="1"/>
    </xf>
    <xf numFmtId="0" fontId="1" fillId="4" borderId="33" xfId="2" applyNumberFormat="1" applyFont="1" applyFill="1" applyBorder="1" applyAlignment="1" applyProtection="1">
      <alignment horizontal="center" vertical="center" shrinkToFit="1"/>
    </xf>
    <xf numFmtId="0" fontId="0" fillId="4" borderId="32" xfId="2" applyNumberFormat="1" applyFont="1" applyFill="1" applyBorder="1" applyAlignment="1" applyProtection="1">
      <alignment horizontal="center" vertical="center" shrinkToFit="1"/>
    </xf>
    <xf numFmtId="0" fontId="1" fillId="4" borderId="0" xfId="2" applyNumberFormat="1" applyFont="1" applyFill="1" applyBorder="1" applyAlignment="1" applyProtection="1">
      <alignment horizontal="center" vertical="center" shrinkToFit="1"/>
    </xf>
    <xf numFmtId="0" fontId="1" fillId="4" borderId="0" xfId="2" applyNumberFormat="1" applyFill="1" applyBorder="1" applyAlignment="1" applyProtection="1">
      <alignment horizontal="center" vertical="center" shrinkToFit="1"/>
    </xf>
    <xf numFmtId="0" fontId="7" fillId="4" borderId="0" xfId="2" applyNumberFormat="1" applyFont="1" applyFill="1" applyBorder="1" applyAlignment="1" applyProtection="1">
      <alignment horizontal="center" vertical="center" wrapText="1" shrinkToFit="1"/>
    </xf>
    <xf numFmtId="0" fontId="0" fillId="4" borderId="0" xfId="2" applyNumberFormat="1" applyFont="1" applyFill="1" applyBorder="1" applyAlignment="1" applyProtection="1">
      <alignment horizontal="center" vertical="center" wrapText="1" shrinkToFit="1"/>
    </xf>
    <xf numFmtId="0" fontId="17" fillId="0" borderId="0" xfId="2" applyNumberFormat="1" applyFont="1" applyBorder="1" applyAlignment="1" applyProtection="1">
      <alignment horizontal="center" vertical="center"/>
    </xf>
    <xf numFmtId="0" fontId="1" fillId="0" borderId="0" xfId="2" applyNumberFormat="1" applyAlignment="1" applyProtection="1">
      <alignment horizontal="center" vertical="center" shrinkToFit="1"/>
    </xf>
    <xf numFmtId="0" fontId="1" fillId="0" borderId="36" xfId="2" applyNumberFormat="1" applyFill="1" applyBorder="1" applyAlignment="1" applyProtection="1">
      <alignment horizontal="center" vertical="center"/>
    </xf>
    <xf numFmtId="0" fontId="1" fillId="0" borderId="0" xfId="2" applyNumberFormat="1" applyBorder="1" applyAlignment="1" applyProtection="1">
      <alignment horizontal="left" vertical="center"/>
    </xf>
    <xf numFmtId="0" fontId="1" fillId="0" borderId="0" xfId="2" applyNumberFormat="1" applyAlignment="1" applyProtection="1">
      <alignment horizontal="left" vertical="center"/>
    </xf>
    <xf numFmtId="0" fontId="12" fillId="0" borderId="0" xfId="2" applyNumberFormat="1" applyFont="1" applyAlignment="1" applyProtection="1">
      <alignment horizontal="left" vertical="center"/>
    </xf>
    <xf numFmtId="0" fontId="1" fillId="0" borderId="36" xfId="2" applyNumberFormat="1" applyFont="1" applyFill="1" applyBorder="1" applyAlignment="1" applyProtection="1">
      <alignment horizontal="center" vertical="center"/>
    </xf>
    <xf numFmtId="0" fontId="36" fillId="0" borderId="0" xfId="2" applyNumberFormat="1" applyFont="1" applyAlignment="1" applyProtection="1">
      <alignment horizontal="left" vertical="center"/>
    </xf>
    <xf numFmtId="0" fontId="41" fillId="0" borderId="0" xfId="2" applyNumberFormat="1" applyFont="1" applyFill="1" applyBorder="1" applyAlignment="1" applyProtection="1">
      <alignment horizontal="center" vertical="center"/>
    </xf>
    <xf numFmtId="0" fontId="40" fillId="0" borderId="0" xfId="2" applyNumberFormat="1" applyFont="1" applyFill="1" applyBorder="1" applyAlignment="1" applyProtection="1">
      <alignment horizontal="center" vertical="center"/>
    </xf>
    <xf numFmtId="49" fontId="41" fillId="0" borderId="0" xfId="2" applyNumberFormat="1" applyFont="1" applyFill="1" applyBorder="1" applyAlignment="1" applyProtection="1">
      <alignment horizontal="center" vertical="center"/>
    </xf>
    <xf numFmtId="0" fontId="41" fillId="0" borderId="0" xfId="2" applyNumberFormat="1" applyFont="1" applyBorder="1" applyAlignment="1" applyProtection="1">
      <alignment horizontal="left" vertical="center"/>
    </xf>
    <xf numFmtId="0" fontId="41" fillId="0" borderId="0" xfId="2" applyNumberFormat="1" applyFont="1" applyAlignment="1" applyProtection="1">
      <alignment horizontal="left" vertical="center"/>
    </xf>
    <xf numFmtId="0" fontId="42" fillId="0" borderId="0" xfId="2" applyNumberFormat="1" applyFont="1" applyAlignment="1" applyProtection="1">
      <alignment horizontal="left" vertical="center"/>
    </xf>
    <xf numFmtId="0" fontId="40" fillId="0" borderId="0" xfId="2" applyNumberFormat="1" applyFont="1" applyFill="1" applyBorder="1" applyAlignment="1" applyProtection="1">
      <alignment horizontal="left" vertical="center"/>
    </xf>
    <xf numFmtId="0" fontId="40" fillId="0" borderId="0" xfId="2" applyNumberFormat="1" applyFont="1" applyAlignment="1" applyProtection="1">
      <alignment horizontal="left" vertical="center"/>
    </xf>
    <xf numFmtId="0" fontId="23" fillId="0" borderId="0" xfId="2" applyNumberFormat="1" applyFont="1" applyAlignment="1" applyProtection="1">
      <alignment horizontal="left" vertical="center"/>
    </xf>
    <xf numFmtId="0" fontId="12" fillId="0" borderId="0" xfId="2" applyNumberFormat="1" applyFont="1" applyFill="1" applyBorder="1" applyAlignment="1" applyProtection="1">
      <alignment horizontal="center" vertical="center"/>
    </xf>
    <xf numFmtId="49" fontId="12" fillId="0" borderId="0" xfId="2" applyNumberFormat="1" applyFont="1" applyFill="1" applyBorder="1" applyAlignment="1" applyProtection="1">
      <alignment horizontal="center" vertical="center"/>
    </xf>
    <xf numFmtId="0" fontId="12" fillId="0" borderId="0" xfId="2" applyNumberFormat="1" applyFont="1" applyBorder="1" applyAlignment="1" applyProtection="1">
      <alignment horizontal="left" vertical="center"/>
    </xf>
    <xf numFmtId="0" fontId="52" fillId="0" borderId="0" xfId="2" applyNumberFormat="1" applyFont="1" applyFill="1" applyBorder="1" applyAlignment="1" applyProtection="1">
      <alignment horizontal="left" vertical="center"/>
    </xf>
    <xf numFmtId="0" fontId="51" fillId="0" borderId="0" xfId="2" applyNumberFormat="1" applyFont="1" applyFill="1" applyBorder="1" applyAlignment="1" applyProtection="1">
      <alignment horizontal="left" vertical="center"/>
    </xf>
    <xf numFmtId="49" fontId="1" fillId="0" borderId="0" xfId="2" applyNumberFormat="1" applyFill="1" applyBorder="1" applyAlignment="1" applyProtection="1">
      <alignment horizontal="center" vertical="center"/>
    </xf>
    <xf numFmtId="0" fontId="1" fillId="0" borderId="0" xfId="2" applyNumberFormat="1" applyFill="1" applyAlignment="1" applyProtection="1">
      <alignment horizontal="center" vertical="center"/>
    </xf>
    <xf numFmtId="49" fontId="1" fillId="0" borderId="0" xfId="2" applyNumberFormat="1" applyFill="1" applyAlignment="1" applyProtection="1">
      <alignment horizontal="center" vertical="center"/>
    </xf>
    <xf numFmtId="0" fontId="1" fillId="0" borderId="0" xfId="2" applyNumberFormat="1" applyAlignment="1" applyProtection="1">
      <alignment horizontal="center" vertical="center"/>
    </xf>
    <xf numFmtId="49" fontId="1" fillId="0" borderId="0" xfId="2" applyNumberFormat="1" applyAlignment="1" applyProtection="1">
      <alignment horizontal="center" vertical="center"/>
    </xf>
    <xf numFmtId="0" fontId="1" fillId="0" borderId="0" xfId="2" applyNumberFormat="1" applyFill="1" applyBorder="1" applyAlignment="1" applyProtection="1">
      <alignment horizontal="left" vertical="center" shrinkToFit="1"/>
      <protection locked="0"/>
    </xf>
    <xf numFmtId="0" fontId="0" fillId="0" borderId="37" xfId="2" applyNumberFormat="1" applyFont="1" applyFill="1" applyBorder="1" applyAlignment="1" applyProtection="1">
      <alignment horizontal="center" vertical="center"/>
      <protection locked="0"/>
    </xf>
    <xf numFmtId="0" fontId="1" fillId="0" borderId="0" xfId="2" applyNumberFormat="1" applyFill="1" applyBorder="1" applyAlignment="1" applyProtection="1">
      <alignment horizontal="left" vertical="center"/>
      <protection locked="0"/>
    </xf>
    <xf numFmtId="0" fontId="1" fillId="0" borderId="0" xfId="2" applyNumberFormat="1" applyFill="1" applyAlignment="1" applyProtection="1">
      <alignment horizontal="left" vertical="center"/>
      <protection locked="0"/>
    </xf>
    <xf numFmtId="0" fontId="1" fillId="0" borderId="37" xfId="2" applyNumberFormat="1" applyBorder="1" applyAlignment="1" applyProtection="1">
      <alignment horizontal="center" vertical="center"/>
      <protection locked="0"/>
    </xf>
    <xf numFmtId="0" fontId="1" fillId="0" borderId="43" xfId="2" applyNumberFormat="1" applyBorder="1" applyAlignment="1" applyProtection="1">
      <alignment horizontal="center" vertical="center"/>
      <protection locked="0"/>
    </xf>
    <xf numFmtId="0" fontId="1" fillId="0" borderId="4" xfId="2" applyNumberFormat="1" applyFill="1" applyBorder="1" applyAlignment="1" applyProtection="1">
      <alignment horizontal="center" vertical="center"/>
    </xf>
    <xf numFmtId="0" fontId="1" fillId="0" borderId="38" xfId="2" applyNumberFormat="1" applyFill="1" applyBorder="1" applyAlignment="1" applyProtection="1">
      <alignment horizontal="center" vertical="center"/>
    </xf>
    <xf numFmtId="0" fontId="1" fillId="0" borderId="42" xfId="2" applyNumberFormat="1" applyFill="1" applyBorder="1" applyAlignment="1" applyProtection="1">
      <alignment horizontal="center" vertical="center"/>
    </xf>
    <xf numFmtId="0" fontId="1" fillId="0" borderId="39" xfId="2" applyNumberFormat="1" applyFill="1" applyBorder="1" applyAlignment="1" applyProtection="1">
      <alignment horizontal="center" vertical="center"/>
    </xf>
    <xf numFmtId="0" fontId="62" fillId="2" borderId="0" xfId="0" applyFont="1" applyFill="1" applyAlignment="1"/>
    <xf numFmtId="0" fontId="8" fillId="2" borderId="12" xfId="0" applyFont="1" applyFill="1" applyBorder="1" applyAlignment="1">
      <alignment horizontal="center" vertical="center"/>
    </xf>
    <xf numFmtId="0" fontId="8" fillId="8" borderId="8" xfId="0" applyFont="1" applyFill="1" applyBorder="1" applyAlignment="1">
      <alignment horizontal="center" vertical="center"/>
    </xf>
    <xf numFmtId="0" fontId="8" fillId="8" borderId="11" xfId="0" applyFont="1" applyFill="1" applyBorder="1" applyAlignment="1" applyProtection="1">
      <alignment vertical="center"/>
      <protection locked="0"/>
    </xf>
    <xf numFmtId="0" fontId="63" fillId="8" borderId="12" xfId="0" applyFont="1" applyFill="1" applyBorder="1" applyAlignment="1">
      <alignment horizontal="center" vertical="center"/>
    </xf>
    <xf numFmtId="0" fontId="63" fillId="8" borderId="15" xfId="0" applyFont="1" applyFill="1" applyBorder="1" applyAlignment="1" applyProtection="1">
      <alignment vertical="center"/>
      <protection locked="0"/>
    </xf>
    <xf numFmtId="0" fontId="8" fillId="2" borderId="13" xfId="0" applyFont="1" applyFill="1" applyBorder="1" applyAlignment="1">
      <alignment horizontal="center" vertical="center"/>
    </xf>
    <xf numFmtId="0" fontId="8" fillId="0" borderId="1" xfId="0" applyFont="1" applyFill="1" applyBorder="1" applyAlignment="1">
      <alignment horizontal="center" vertical="center"/>
    </xf>
    <xf numFmtId="0" fontId="8" fillId="0" borderId="16" xfId="0" applyFont="1" applyFill="1" applyBorder="1" applyAlignment="1">
      <alignment vertical="center"/>
    </xf>
    <xf numFmtId="0" fontId="63" fillId="0" borderId="13" xfId="0" applyFont="1" applyFill="1" applyBorder="1" applyAlignment="1">
      <alignment horizontal="center" vertical="center"/>
    </xf>
    <xf numFmtId="0" fontId="8" fillId="8" borderId="1" xfId="0" applyFont="1" applyFill="1" applyBorder="1" applyAlignment="1">
      <alignment horizontal="center" vertical="center"/>
    </xf>
    <xf numFmtId="0" fontId="8" fillId="8" borderId="16" xfId="0" applyFont="1" applyFill="1" applyBorder="1" applyAlignment="1" applyProtection="1">
      <alignment vertical="center"/>
      <protection locked="0"/>
    </xf>
    <xf numFmtId="0" fontId="63" fillId="8" borderId="13" xfId="0" applyFont="1" applyFill="1" applyBorder="1" applyAlignment="1">
      <alignment horizontal="center" vertical="center"/>
    </xf>
    <xf numFmtId="0" fontId="63" fillId="8" borderId="16" xfId="0" applyFont="1" applyFill="1" applyBorder="1" applyAlignment="1" applyProtection="1">
      <alignment vertical="center"/>
      <protection locked="0"/>
    </xf>
    <xf numFmtId="0" fontId="64" fillId="0" borderId="1" xfId="0" applyFont="1" applyFill="1" applyBorder="1" applyAlignment="1">
      <alignment horizontal="center" vertical="center"/>
    </xf>
    <xf numFmtId="0" fontId="63" fillId="0" borderId="16" xfId="0" applyFont="1" applyFill="1" applyBorder="1" applyAlignment="1">
      <alignment vertical="center"/>
    </xf>
    <xf numFmtId="0" fontId="64" fillId="0" borderId="16" xfId="0" applyFont="1" applyFill="1" applyBorder="1" applyAlignment="1">
      <alignment vertical="center"/>
    </xf>
    <xf numFmtId="0" fontId="8" fillId="2" borderId="28" xfId="0" applyFont="1" applyFill="1" applyBorder="1" applyAlignment="1">
      <alignment horizontal="center" vertical="center"/>
    </xf>
    <xf numFmtId="0" fontId="64" fillId="0" borderId="3" xfId="0" applyFont="1" applyFill="1" applyBorder="1" applyAlignment="1">
      <alignment horizontal="center" vertical="center"/>
    </xf>
    <xf numFmtId="0" fontId="64" fillId="0" borderId="30" xfId="0" applyFont="1" applyFill="1" applyBorder="1" applyAlignment="1">
      <alignment vertical="center"/>
    </xf>
    <xf numFmtId="0" fontId="63" fillId="0" borderId="28" xfId="0" applyFont="1" applyFill="1" applyBorder="1" applyAlignment="1">
      <alignment horizontal="center" vertical="center"/>
    </xf>
    <xf numFmtId="0" fontId="63" fillId="0" borderId="31" xfId="0" applyFont="1" applyFill="1" applyBorder="1" applyAlignment="1">
      <alignment vertical="center"/>
    </xf>
    <xf numFmtId="0" fontId="8" fillId="2" borderId="50" xfId="0" applyFont="1" applyFill="1" applyBorder="1" applyAlignment="1">
      <alignment horizontal="center" vertical="center"/>
    </xf>
    <xf numFmtId="0" fontId="64" fillId="8" borderId="7" xfId="0" applyFont="1" applyFill="1" applyBorder="1" applyAlignment="1">
      <alignment horizontal="center" vertical="center"/>
    </xf>
    <xf numFmtId="0" fontId="64" fillId="8" borderId="51" xfId="0" applyFont="1" applyFill="1" applyBorder="1" applyAlignment="1" applyProtection="1">
      <alignment vertical="center"/>
      <protection locked="0"/>
    </xf>
    <xf numFmtId="0" fontId="63" fillId="8" borderId="52" xfId="0" applyFont="1" applyFill="1" applyBorder="1" applyAlignment="1">
      <alignment horizontal="center" vertical="center"/>
    </xf>
    <xf numFmtId="0" fontId="63" fillId="8" borderId="47" xfId="0" applyFont="1" applyFill="1" applyBorder="1" applyAlignment="1" applyProtection="1">
      <alignment vertical="center"/>
      <protection locked="0"/>
    </xf>
    <xf numFmtId="0" fontId="8" fillId="5" borderId="57" xfId="0" applyFont="1" applyFill="1" applyBorder="1" applyAlignment="1">
      <alignment vertical="center"/>
    </xf>
    <xf numFmtId="0" fontId="63" fillId="5" borderId="58" xfId="0" applyFont="1" applyFill="1" applyBorder="1" applyAlignment="1">
      <alignment horizontal="center" vertical="center"/>
    </xf>
    <xf numFmtId="0" fontId="63" fillId="5" borderId="59" xfId="0" applyFont="1" applyFill="1" applyBorder="1" applyAlignment="1">
      <alignment vertical="center"/>
    </xf>
    <xf numFmtId="0" fontId="65" fillId="5" borderId="60" xfId="0" applyFont="1" applyFill="1" applyBorder="1" applyAlignment="1">
      <alignment vertical="center"/>
    </xf>
    <xf numFmtId="0" fontId="65" fillId="5" borderId="61" xfId="0" applyFont="1" applyFill="1" applyBorder="1" applyAlignment="1">
      <alignment horizontal="center" vertical="center"/>
    </xf>
    <xf numFmtId="0" fontId="4" fillId="2" borderId="0" xfId="0" applyFont="1" applyFill="1"/>
    <xf numFmtId="0" fontId="8" fillId="3" borderId="9" xfId="0" applyFont="1" applyFill="1" applyBorder="1" applyAlignment="1">
      <alignment horizontal="center" vertical="center"/>
    </xf>
    <xf numFmtId="0" fontId="8" fillId="3" borderId="10" xfId="0" applyFont="1" applyFill="1" applyBorder="1"/>
    <xf numFmtId="0" fontId="8" fillId="3" borderId="3" xfId="0" applyFont="1" applyFill="1" applyBorder="1" applyAlignment="1">
      <alignment horizontal="center" vertical="center"/>
    </xf>
    <xf numFmtId="0" fontId="8" fillId="3" borderId="25" xfId="0" applyFont="1" applyFill="1" applyBorder="1" applyAlignment="1">
      <alignment horizontal="center" vertical="center"/>
    </xf>
    <xf numFmtId="0" fontId="8" fillId="3" borderId="26" xfId="0" applyFont="1" applyFill="1" applyBorder="1"/>
    <xf numFmtId="0" fontId="8" fillId="2" borderId="17" xfId="0" applyFont="1" applyFill="1" applyBorder="1" applyAlignment="1">
      <alignment vertical="center"/>
    </xf>
    <xf numFmtId="0" fontId="8" fillId="2" borderId="18" xfId="0" applyFont="1" applyFill="1" applyBorder="1" applyAlignment="1">
      <alignment horizontal="center" vertical="center"/>
    </xf>
    <xf numFmtId="0" fontId="63" fillId="3" borderId="27" xfId="0" applyFont="1" applyFill="1" applyBorder="1" applyAlignment="1">
      <alignment horizontal="center" vertical="center"/>
    </xf>
    <xf numFmtId="0" fontId="63" fillId="3" borderId="24" xfId="0" applyFont="1" applyFill="1" applyBorder="1"/>
    <xf numFmtId="0" fontId="4" fillId="0" borderId="0" xfId="0" applyFont="1"/>
    <xf numFmtId="0" fontId="3" fillId="2" borderId="0" xfId="0" applyFont="1" applyFill="1" applyAlignment="1">
      <alignment vertical="center"/>
    </xf>
    <xf numFmtId="0" fontId="8" fillId="2" borderId="14" xfId="0" applyFont="1" applyFill="1" applyBorder="1" applyAlignment="1">
      <alignment horizontal="center" vertical="center"/>
    </xf>
    <xf numFmtId="0" fontId="4" fillId="2" borderId="0" xfId="0" applyFont="1" applyFill="1" applyAlignment="1">
      <alignment vertical="center"/>
    </xf>
    <xf numFmtId="0" fontId="8" fillId="3" borderId="10" xfId="0" applyFont="1" applyFill="1" applyBorder="1" applyAlignment="1">
      <alignment vertical="center"/>
    </xf>
    <xf numFmtId="0" fontId="8" fillId="3" borderId="26" xfId="0" applyFont="1" applyFill="1" applyBorder="1" applyAlignment="1">
      <alignment vertical="center"/>
    </xf>
    <xf numFmtId="0" fontId="63" fillId="3" borderId="24" xfId="0" applyFont="1" applyFill="1" applyBorder="1" applyAlignment="1">
      <alignment vertical="center"/>
    </xf>
    <xf numFmtId="0" fontId="4" fillId="0" borderId="0" xfId="0" applyFont="1" applyAlignment="1">
      <alignment vertical="center"/>
    </xf>
    <xf numFmtId="0" fontId="8" fillId="2" borderId="53" xfId="0" applyFont="1" applyFill="1" applyBorder="1" applyAlignment="1">
      <alignment horizontal="center" vertical="center"/>
    </xf>
    <xf numFmtId="0" fontId="63" fillId="5" borderId="62" xfId="0" applyFont="1" applyFill="1" applyBorder="1" applyAlignment="1">
      <alignment horizontal="center" vertical="center"/>
    </xf>
    <xf numFmtId="0" fontId="63" fillId="5" borderId="63" xfId="0" applyFont="1" applyFill="1" applyBorder="1" applyAlignment="1">
      <alignment vertical="center"/>
    </xf>
    <xf numFmtId="0" fontId="65" fillId="5" borderId="64" xfId="0" applyFont="1" applyFill="1" applyBorder="1" applyAlignment="1">
      <alignment vertical="center"/>
    </xf>
    <xf numFmtId="0" fontId="65" fillId="5" borderId="65" xfId="0" applyFont="1" applyFill="1" applyBorder="1" applyAlignment="1">
      <alignment horizontal="center" vertical="center"/>
    </xf>
    <xf numFmtId="0" fontId="0" fillId="0" borderId="0" xfId="0" applyAlignment="1">
      <alignment vertical="center"/>
    </xf>
    <xf numFmtId="0" fontId="64" fillId="0" borderId="31" xfId="0" applyFont="1" applyFill="1" applyBorder="1" applyAlignment="1">
      <alignment vertical="center"/>
    </xf>
    <xf numFmtId="0" fontId="64" fillId="0" borderId="55" xfId="0" applyFont="1" applyFill="1" applyBorder="1" applyAlignment="1">
      <alignment vertical="center"/>
    </xf>
    <xf numFmtId="0" fontId="63" fillId="0" borderId="46" xfId="0" applyFont="1" applyFill="1" applyBorder="1" applyAlignment="1">
      <alignment horizontal="center" vertical="center"/>
    </xf>
    <xf numFmtId="0" fontId="63" fillId="0" borderId="56" xfId="0" applyFont="1" applyFill="1" applyBorder="1" applyAlignment="1">
      <alignment horizontal="center" vertical="center"/>
    </xf>
    <xf numFmtId="49" fontId="66" fillId="0" borderId="0" xfId="5" applyNumberFormat="1" applyFill="1" applyBorder="1" applyAlignment="1">
      <alignment horizontal="left" vertical="center"/>
    </xf>
    <xf numFmtId="0" fontId="67" fillId="0" borderId="0" xfId="0" applyFont="1" applyAlignment="1">
      <alignment horizontal="center" vertical="center"/>
    </xf>
    <xf numFmtId="0" fontId="12" fillId="0" borderId="0" xfId="0" applyFont="1" applyAlignment="1">
      <alignment horizontal="right" vertical="center"/>
    </xf>
    <xf numFmtId="0" fontId="55" fillId="0" borderId="0" xfId="0" applyFont="1" applyAlignment="1">
      <alignment vertical="center"/>
    </xf>
    <xf numFmtId="49" fontId="12" fillId="0" borderId="1" xfId="1" applyNumberFormat="1" applyFont="1" applyBorder="1" applyAlignment="1">
      <alignment horizontal="center" vertical="center"/>
    </xf>
    <xf numFmtId="0" fontId="12" fillId="0" borderId="0" xfId="1" applyNumberFormat="1" applyFont="1">
      <alignment vertical="center"/>
    </xf>
    <xf numFmtId="0" fontId="12" fillId="0" borderId="0" xfId="1" applyNumberFormat="1" applyFont="1" applyAlignment="1">
      <alignment horizontal="center" vertical="center"/>
    </xf>
    <xf numFmtId="49" fontId="12" fillId="0" borderId="0" xfId="1" applyNumberFormat="1" applyFont="1">
      <alignment vertical="center"/>
    </xf>
    <xf numFmtId="0" fontId="12" fillId="0" borderId="1" xfId="1" applyNumberFormat="1" applyFont="1" applyBorder="1" applyAlignment="1">
      <alignment horizontal="center" vertical="center"/>
    </xf>
    <xf numFmtId="0" fontId="12" fillId="0" borderId="0" xfId="1" applyNumberFormat="1" applyFont="1" applyFill="1" applyBorder="1">
      <alignment vertical="center"/>
    </xf>
    <xf numFmtId="0" fontId="12" fillId="0" borderId="0" xfId="1" applyNumberFormat="1" applyFont="1" applyFill="1" applyBorder="1" applyAlignment="1">
      <alignment vertical="center" wrapText="1"/>
    </xf>
    <xf numFmtId="0" fontId="55" fillId="0" borderId="0" xfId="1" applyNumberFormat="1" applyFont="1" applyFill="1" applyBorder="1" applyAlignment="1">
      <alignment horizontal="center" vertical="center"/>
    </xf>
    <xf numFmtId="0" fontId="12" fillId="0" borderId="0" xfId="1" applyNumberFormat="1" applyFont="1" applyFill="1" applyAlignment="1">
      <alignment horizontal="center" vertical="center"/>
    </xf>
    <xf numFmtId="0" fontId="12" fillId="0" borderId="0" xfId="1" applyNumberFormat="1" applyFont="1" applyBorder="1" applyAlignment="1">
      <alignment horizontal="center" vertical="center"/>
    </xf>
    <xf numFmtId="49" fontId="55" fillId="0" borderId="0" xfId="1" applyNumberFormat="1" applyFont="1" applyFill="1" applyBorder="1" applyAlignment="1">
      <alignment horizontal="left" vertical="center"/>
    </xf>
    <xf numFmtId="49" fontId="55" fillId="0" borderId="2" xfId="1" applyNumberFormat="1" applyFont="1" applyFill="1" applyBorder="1" applyAlignment="1" applyProtection="1">
      <alignment vertical="center"/>
      <protection locked="0"/>
    </xf>
    <xf numFmtId="49" fontId="55" fillId="0" borderId="0" xfId="1" applyNumberFormat="1" applyFont="1" applyFill="1" applyBorder="1" applyAlignment="1" applyProtection="1">
      <alignment vertical="center"/>
      <protection locked="0"/>
    </xf>
    <xf numFmtId="0" fontId="55" fillId="6" borderId="1" xfId="1" applyNumberFormat="1" applyFont="1" applyFill="1" applyBorder="1" applyAlignment="1" applyProtection="1">
      <alignment horizontal="center" vertical="center"/>
      <protection locked="0"/>
    </xf>
    <xf numFmtId="49" fontId="55" fillId="6" borderId="1" xfId="1" applyNumberFormat="1" applyFont="1" applyFill="1" applyBorder="1" applyAlignment="1" applyProtection="1">
      <alignment horizontal="center" vertical="center"/>
      <protection locked="0"/>
    </xf>
    <xf numFmtId="49" fontId="55" fillId="6" borderId="3" xfId="1" applyNumberFormat="1" applyFont="1" applyFill="1" applyBorder="1" applyAlignment="1" applyProtection="1">
      <alignment horizontal="center" vertical="center"/>
      <protection locked="0"/>
    </xf>
    <xf numFmtId="0" fontId="6" fillId="9" borderId="44" xfId="3" applyFont="1" applyFill="1" applyBorder="1" applyAlignment="1">
      <alignment horizontal="center" vertical="center"/>
    </xf>
    <xf numFmtId="0" fontId="1" fillId="9" borderId="46" xfId="0" applyFont="1" applyFill="1" applyBorder="1" applyAlignment="1">
      <alignment horizontal="center" vertical="center"/>
    </xf>
    <xf numFmtId="0" fontId="0" fillId="9" borderId="16" xfId="3" applyFont="1" applyFill="1" applyBorder="1" applyAlignment="1">
      <alignment horizontal="center" vertical="center"/>
    </xf>
    <xf numFmtId="0" fontId="0" fillId="9" borderId="46" xfId="0" applyFill="1" applyBorder="1" applyAlignment="1">
      <alignment horizontal="center" vertical="center"/>
    </xf>
    <xf numFmtId="0" fontId="8" fillId="0" borderId="16" xfId="0" applyFont="1" applyFill="1" applyBorder="1" applyAlignment="1" applyProtection="1">
      <alignment vertical="center"/>
      <protection locked="0"/>
    </xf>
    <xf numFmtId="0" fontId="63" fillId="0" borderId="16" xfId="0" applyFont="1" applyFill="1" applyBorder="1" applyAlignment="1" applyProtection="1">
      <alignment vertical="center"/>
      <protection locked="0"/>
    </xf>
    <xf numFmtId="0" fontId="55" fillId="0" borderId="0" xfId="0" applyFont="1" applyAlignment="1">
      <alignment horizontal="left" vertical="center"/>
    </xf>
    <xf numFmtId="0" fontId="56" fillId="0" borderId="0" xfId="0" applyFont="1" applyAlignment="1">
      <alignment horizontal="left" vertical="center"/>
    </xf>
    <xf numFmtId="0" fontId="60" fillId="0" borderId="0" xfId="0" applyFont="1" applyAlignment="1">
      <alignment horizontal="center" vertical="center"/>
    </xf>
    <xf numFmtId="0" fontId="61" fillId="0" borderId="0" xfId="0" applyFont="1" applyAlignment="1">
      <alignment horizontal="center" vertical="center"/>
    </xf>
    <xf numFmtId="0" fontId="12" fillId="0" borderId="0" xfId="0" applyFont="1" applyAlignment="1">
      <alignment horizontal="left" vertical="center"/>
    </xf>
    <xf numFmtId="176" fontId="55" fillId="0" borderId="0" xfId="0" applyNumberFormat="1" applyFont="1" applyAlignment="1">
      <alignment horizontal="left" vertical="center"/>
    </xf>
    <xf numFmtId="0" fontId="10" fillId="2" borderId="82" xfId="1" applyFont="1" applyFill="1" applyBorder="1" applyAlignment="1">
      <alignment horizontal="left" vertical="center"/>
    </xf>
    <xf numFmtId="0" fontId="10" fillId="2" borderId="0" xfId="1" applyFont="1" applyFill="1" applyBorder="1" applyAlignment="1">
      <alignment horizontal="left" vertical="center"/>
    </xf>
    <xf numFmtId="0" fontId="10" fillId="2" borderId="83" xfId="1" applyFont="1" applyFill="1" applyBorder="1" applyAlignment="1">
      <alignment horizontal="left" vertical="center"/>
    </xf>
    <xf numFmtId="0" fontId="11" fillId="2" borderId="84" xfId="1" applyFont="1" applyFill="1" applyBorder="1" applyAlignment="1">
      <alignment horizontal="left" vertical="center"/>
    </xf>
    <xf numFmtId="0" fontId="11" fillId="2" borderId="85" xfId="1" applyFont="1" applyFill="1" applyBorder="1" applyAlignment="1">
      <alignment horizontal="left" vertical="center"/>
    </xf>
    <xf numFmtId="0" fontId="11" fillId="2" borderId="86" xfId="1" applyFont="1" applyFill="1" applyBorder="1" applyAlignment="1">
      <alignment horizontal="left" vertical="center"/>
    </xf>
    <xf numFmtId="0" fontId="9" fillId="0" borderId="74" xfId="1" applyFont="1" applyBorder="1" applyAlignment="1">
      <alignment horizontal="center" vertical="center"/>
    </xf>
    <xf numFmtId="0" fontId="9" fillId="0" borderId="75" xfId="1" applyFont="1" applyBorder="1" applyAlignment="1">
      <alignment horizontal="center" vertical="center"/>
    </xf>
    <xf numFmtId="0" fontId="9" fillId="0" borderId="76" xfId="1" applyFont="1" applyBorder="1" applyAlignment="1">
      <alignment horizontal="center" vertical="center"/>
    </xf>
    <xf numFmtId="0" fontId="55" fillId="6" borderId="66" xfId="1" applyNumberFormat="1" applyFont="1" applyFill="1" applyBorder="1" applyAlignment="1" applyProtection="1">
      <alignment horizontal="left" vertical="center"/>
      <protection locked="0"/>
    </xf>
    <xf numFmtId="0" fontId="55" fillId="6" borderId="67" xfId="1" applyFont="1" applyFill="1" applyBorder="1" applyAlignment="1" applyProtection="1">
      <alignment horizontal="left" vertical="center"/>
      <protection locked="0"/>
    </xf>
    <xf numFmtId="0" fontId="55" fillId="6" borderId="46" xfId="1" applyFont="1" applyFill="1" applyBorder="1" applyAlignment="1" applyProtection="1">
      <alignment horizontal="left" vertical="center"/>
      <protection locked="0"/>
    </xf>
    <xf numFmtId="0" fontId="55" fillId="6" borderId="66" xfId="1" applyNumberFormat="1" applyFont="1" applyFill="1" applyBorder="1" applyAlignment="1">
      <alignment horizontal="left" vertical="center"/>
    </xf>
    <xf numFmtId="0" fontId="55" fillId="6" borderId="67" xfId="1" applyFont="1" applyFill="1" applyBorder="1" applyAlignment="1">
      <alignment horizontal="left" vertical="center"/>
    </xf>
    <xf numFmtId="0" fontId="55" fillId="6" borderId="46" xfId="1" applyFont="1" applyFill="1" applyBorder="1" applyAlignment="1">
      <alignment horizontal="left" vertical="center"/>
    </xf>
    <xf numFmtId="49" fontId="55" fillId="6" borderId="66" xfId="1" applyNumberFormat="1" applyFont="1" applyFill="1" applyBorder="1" applyAlignment="1" applyProtection="1">
      <alignment horizontal="left" vertical="center"/>
      <protection locked="0"/>
    </xf>
    <xf numFmtId="49" fontId="55" fillId="6" borderId="67" xfId="1" applyNumberFormat="1" applyFont="1" applyFill="1" applyBorder="1" applyAlignment="1" applyProtection="1">
      <alignment horizontal="left" vertical="center"/>
      <protection locked="0"/>
    </xf>
    <xf numFmtId="49" fontId="55" fillId="6" borderId="46" xfId="1" applyNumberFormat="1" applyFont="1" applyFill="1" applyBorder="1" applyAlignment="1" applyProtection="1">
      <alignment horizontal="left" vertical="center"/>
      <protection locked="0"/>
    </xf>
    <xf numFmtId="0" fontId="53" fillId="2" borderId="79" xfId="1" quotePrefix="1" applyFont="1" applyFill="1" applyBorder="1" applyAlignment="1">
      <alignment horizontal="left" vertical="center"/>
    </xf>
    <xf numFmtId="0" fontId="53" fillId="2" borderId="80" xfId="1" applyFont="1" applyFill="1" applyBorder="1" applyAlignment="1">
      <alignment horizontal="left" vertical="center"/>
    </xf>
    <xf numFmtId="49" fontId="24" fillId="0" borderId="42" xfId="1" applyNumberFormat="1" applyFont="1" applyBorder="1" applyAlignment="1">
      <alignment horizontal="center" vertical="center"/>
    </xf>
    <xf numFmtId="0" fontId="24" fillId="0" borderId="42" xfId="1" applyFont="1" applyBorder="1" applyAlignment="1">
      <alignment horizontal="center" vertical="center"/>
    </xf>
    <xf numFmtId="0" fontId="26" fillId="0" borderId="0" xfId="1" applyFont="1" applyBorder="1" applyAlignment="1">
      <alignment horizontal="left"/>
    </xf>
    <xf numFmtId="0" fontId="30" fillId="0" borderId="0" xfId="1" applyFont="1" applyBorder="1" applyAlignment="1" applyProtection="1">
      <alignment horizontal="left" vertical="center"/>
      <protection locked="0"/>
    </xf>
    <xf numFmtId="0" fontId="24" fillId="0" borderId="0" xfId="1" applyFont="1" applyBorder="1" applyAlignment="1">
      <alignment horizontal="center" vertical="center"/>
    </xf>
    <xf numFmtId="49" fontId="24" fillId="0" borderId="42" xfId="1" applyNumberFormat="1" applyFont="1" applyBorder="1" applyAlignment="1">
      <alignment horizontal="left" vertical="center"/>
    </xf>
    <xf numFmtId="0" fontId="24" fillId="0" borderId="42" xfId="1" applyFont="1" applyBorder="1" applyAlignment="1">
      <alignment horizontal="left" vertical="center"/>
    </xf>
    <xf numFmtId="0" fontId="29" fillId="0" borderId="0" xfId="1" applyFont="1" applyBorder="1" applyAlignment="1">
      <alignment horizontal="center" vertical="center"/>
    </xf>
    <xf numFmtId="0" fontId="24" fillId="0" borderId="0" xfId="1" applyFont="1" applyBorder="1" applyAlignment="1">
      <alignment horizontal="left" vertical="center"/>
    </xf>
    <xf numFmtId="0" fontId="18" fillId="0" borderId="0" xfId="2" applyNumberFormat="1" applyFont="1" applyAlignment="1" applyProtection="1">
      <alignment horizontal="left" vertical="center"/>
    </xf>
    <xf numFmtId="0" fontId="43" fillId="0" borderId="0" xfId="3" applyFont="1" applyAlignment="1">
      <alignment horizontal="center" vertical="center"/>
    </xf>
    <xf numFmtId="0" fontId="8" fillId="2" borderId="28" xfId="0" applyFont="1" applyFill="1" applyBorder="1" applyAlignment="1">
      <alignment horizontal="center" vertical="center"/>
    </xf>
    <xf numFmtId="0" fontId="8" fillId="2" borderId="73" xfId="0" applyFont="1" applyFill="1" applyBorder="1" applyAlignment="1">
      <alignment horizontal="center" vertical="center"/>
    </xf>
    <xf numFmtId="0" fontId="8" fillId="2" borderId="12" xfId="0" applyFont="1" applyFill="1" applyBorder="1" applyAlignment="1">
      <alignment horizontal="center" vertical="center"/>
    </xf>
    <xf numFmtId="0" fontId="45" fillId="0" borderId="61" xfId="0" applyFont="1" applyBorder="1" applyAlignment="1">
      <alignment horizontal="center" vertical="center"/>
    </xf>
    <xf numFmtId="0" fontId="45" fillId="0" borderId="68" xfId="0" applyFont="1" applyBorder="1" applyAlignment="1">
      <alignment horizontal="center" vertical="center"/>
    </xf>
    <xf numFmtId="0" fontId="8" fillId="5" borderId="6" xfId="0" applyFont="1" applyFill="1" applyBorder="1" applyAlignment="1">
      <alignment horizontal="center" vertical="center"/>
    </xf>
    <xf numFmtId="0" fontId="8" fillId="5" borderId="69" xfId="0" applyFont="1" applyFill="1" applyBorder="1" applyAlignment="1">
      <alignment horizontal="center" vertical="center"/>
    </xf>
    <xf numFmtId="0" fontId="65" fillId="5" borderId="61" xfId="0" applyFont="1" applyFill="1" applyBorder="1" applyAlignment="1">
      <alignment horizontal="center" vertical="center"/>
    </xf>
    <xf numFmtId="0" fontId="65" fillId="5" borderId="70" xfId="0" applyFont="1" applyFill="1" applyBorder="1" applyAlignment="1">
      <alignment horizontal="center" vertical="center"/>
    </xf>
    <xf numFmtId="0" fontId="8" fillId="3" borderId="71" xfId="0" applyFont="1" applyFill="1" applyBorder="1" applyAlignment="1">
      <alignment horizontal="center" vertical="center"/>
    </xf>
    <xf numFmtId="0" fontId="8" fillId="3" borderId="72" xfId="0" applyFont="1" applyFill="1" applyBorder="1" applyAlignment="1">
      <alignment horizontal="center" vertical="center"/>
    </xf>
    <xf numFmtId="0" fontId="8" fillId="2" borderId="5" xfId="0" applyFont="1" applyFill="1" applyBorder="1" applyAlignment="1">
      <alignment horizontal="center" vertical="center"/>
    </xf>
    <xf numFmtId="0" fontId="8" fillId="2" borderId="29" xfId="0" applyFont="1" applyFill="1" applyBorder="1" applyAlignment="1">
      <alignment horizontal="center" vertical="center"/>
    </xf>
    <xf numFmtId="0" fontId="63" fillId="2" borderId="14" xfId="0" applyFont="1" applyFill="1" applyBorder="1" applyAlignment="1">
      <alignment horizontal="center" vertical="center"/>
    </xf>
    <xf numFmtId="0" fontId="63" fillId="2" borderId="34" xfId="0" applyFont="1" applyFill="1" applyBorder="1" applyAlignment="1">
      <alignment horizontal="center" vertical="center"/>
    </xf>
    <xf numFmtId="0" fontId="48" fillId="2" borderId="61" xfId="0" applyFont="1" applyFill="1" applyBorder="1" applyAlignment="1">
      <alignment horizontal="left" vertical="center"/>
    </xf>
    <xf numFmtId="0" fontId="49" fillId="2" borderId="68" xfId="0" applyFont="1" applyFill="1" applyBorder="1" applyAlignment="1">
      <alignment horizontal="left" vertical="center"/>
    </xf>
    <xf numFmtId="0" fontId="46" fillId="2" borderId="0" xfId="0" applyFont="1" applyFill="1" applyAlignment="1">
      <alignment horizontal="right"/>
    </xf>
    <xf numFmtId="0" fontId="47" fillId="2" borderId="0" xfId="0" applyFont="1" applyFill="1" applyAlignment="1">
      <alignment horizontal="center"/>
    </xf>
    <xf numFmtId="0" fontId="44" fillId="0" borderId="0" xfId="0" applyFont="1" applyAlignment="1">
      <alignment horizontal="center" vertical="center"/>
    </xf>
    <xf numFmtId="0" fontId="40" fillId="8" borderId="0" xfId="0" applyFont="1" applyFill="1" applyAlignment="1">
      <alignment horizontal="left" vertical="center"/>
    </xf>
    <xf numFmtId="0" fontId="50" fillId="2" borderId="0" xfId="0" applyFont="1" applyFill="1" applyAlignment="1">
      <alignment horizontal="right"/>
    </xf>
    <xf numFmtId="0" fontId="40" fillId="0" borderId="0" xfId="0" applyFont="1" applyAlignment="1">
      <alignment horizontal="left" vertical="center"/>
    </xf>
    <xf numFmtId="0" fontId="6" fillId="9" borderId="49" xfId="3" applyFont="1" applyFill="1" applyBorder="1" applyAlignment="1">
      <alignment horizontal="center" vertical="center"/>
    </xf>
    <xf numFmtId="0" fontId="1" fillId="9" borderId="39" xfId="0" applyFont="1" applyFill="1" applyBorder="1" applyAlignment="1">
      <alignment horizontal="center" vertical="center"/>
    </xf>
    <xf numFmtId="0" fontId="1" fillId="9" borderId="15" xfId="3" applyFont="1" applyFill="1" applyBorder="1" applyAlignment="1">
      <alignment horizontal="center" vertical="center"/>
    </xf>
    <xf numFmtId="0" fontId="0" fillId="9" borderId="39" xfId="0" applyFill="1" applyBorder="1" applyAlignment="1">
      <alignment horizontal="center" vertical="center"/>
    </xf>
    <xf numFmtId="0" fontId="0" fillId="9" borderId="15" xfId="3" applyFont="1" applyFill="1" applyBorder="1" applyAlignment="1">
      <alignment horizontal="center" vertical="center"/>
    </xf>
    <xf numFmtId="0" fontId="64" fillId="8" borderId="1" xfId="0" applyFont="1" applyFill="1" applyBorder="1" applyAlignment="1">
      <alignment horizontal="center" vertical="center"/>
    </xf>
    <xf numFmtId="0" fontId="64" fillId="8" borderId="16" xfId="0" applyFont="1" applyFill="1" applyBorder="1" applyAlignment="1">
      <alignment vertical="center"/>
    </xf>
    <xf numFmtId="0" fontId="64" fillId="2" borderId="54" xfId="0" applyFont="1" applyFill="1" applyBorder="1" applyAlignment="1">
      <alignment horizontal="center" vertical="center"/>
    </xf>
    <xf numFmtId="0" fontId="64" fillId="2" borderId="55" xfId="0" applyFont="1" applyFill="1" applyBorder="1" applyAlignment="1" applyProtection="1">
      <alignment vertical="center"/>
      <protection locked="0"/>
    </xf>
  </cellXfs>
  <cellStyles count="6">
    <cellStyle name="ハイパーリンク" xfId="5" builtinId="8"/>
    <cellStyle name="標準" xfId="0" builtinId="0"/>
    <cellStyle name="標準 2" xfId="1" xr:uid="{00000000-0005-0000-0000-000002000000}"/>
    <cellStyle name="標準 3" xfId="2" xr:uid="{00000000-0005-0000-0000-000003000000}"/>
    <cellStyle name="標準 4" xfId="3" xr:uid="{00000000-0005-0000-0000-000004000000}"/>
    <cellStyle name="標準 5" xfId="4" xr:uid="{00000000-0005-0000-0000-000005000000}"/>
  </cellStyles>
  <dxfs count="0"/>
  <tableStyles count="0" defaultTableStyle="TableStyleMedium9" defaultPivotStyle="PivotStyleLight16"/>
  <colors>
    <mruColors>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12</xdr:col>
      <xdr:colOff>152400</xdr:colOff>
      <xdr:row>12</xdr:row>
      <xdr:rowOff>238125</xdr:rowOff>
    </xdr:from>
    <xdr:to>
      <xdr:col>16</xdr:col>
      <xdr:colOff>546100</xdr:colOff>
      <xdr:row>14</xdr:row>
      <xdr:rowOff>125942</xdr:rowOff>
    </xdr:to>
    <xdr:sp macro="" textlink="">
      <xdr:nvSpPr>
        <xdr:cNvPr id="4" name="円形吹き出し 3">
          <a:extLst>
            <a:ext uri="{FF2B5EF4-FFF2-40B4-BE49-F238E27FC236}">
              <a16:creationId xmlns:a16="http://schemas.microsoft.com/office/drawing/2014/main" id="{00000000-0008-0000-0000-000004000000}"/>
            </a:ext>
          </a:extLst>
        </xdr:cNvPr>
        <xdr:cNvSpPr/>
      </xdr:nvSpPr>
      <xdr:spPr>
        <a:xfrm>
          <a:off x="7934325" y="3333750"/>
          <a:ext cx="3060700" cy="383117"/>
        </a:xfrm>
        <a:prstGeom prst="wedgeEllipseCallout">
          <a:avLst>
            <a:gd name="adj1" fmla="val -38867"/>
            <a:gd name="adj2" fmla="val 110523"/>
          </a:avLst>
        </a:prstGeom>
        <a:solidFill>
          <a:srgbClr val="FFFF00"/>
        </a:solidFill>
        <a:ln>
          <a:solidFill>
            <a:srgbClr val="FF33CC"/>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latin typeface="ＭＳ ゴシック" panose="020B0609070205080204" pitchFamily="49" charset="-128"/>
              <a:ea typeface="ＭＳ ゴシック" panose="020B0609070205080204" pitchFamily="49" charset="-128"/>
            </a:rPr>
            <a:t>データを必ず送信してください。</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39640;&#20307;&#36899;&#38520;&#19978;&#31478;&#25216;&#23554;&#38272;&#37096;\&#38306;&#26481;&#39640;&#26657;&#22823;&#20250;\H23%20&#38306;&#26481;&#39365;&#20253;&#12288;&#31070;&#22856;&#24029;\&#38306;&#26481;&#39640;&#26657;&#39365;&#20253;&#30003;&#12375;&#36796;&#12415;&#12471;&#12540;&#12488;&#20316;&#26989;&#2001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Users\&#39640;&#20307;&#36899;\Desktop\&#38306;&#26481;&#39365;&#20253;'08\&#21442;&#21152;&#21508;&#26657;\H&#65298;&#65296;&#38306;&#26481;&#39640;&#26657;&#39365;&#20253;&#30003;&#36796;&#12501;&#12449;&#12452;&#1252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予選成績"/>
      <sheetName val="男子申込"/>
      <sheetName val="女子申込"/>
      <sheetName val="Sheet1"/>
    </sheetNames>
    <sheetDataSet>
      <sheetData sheetId="0"/>
      <sheetData sheetId="1"/>
      <sheetData sheetId="2"/>
      <sheetData sheetId="3">
        <row r="1">
          <cell r="A1">
            <v>1</v>
          </cell>
        </row>
        <row r="2">
          <cell r="A2">
            <v>2</v>
          </cell>
        </row>
        <row r="3">
          <cell r="A3">
            <v>3</v>
          </cell>
        </row>
        <row r="4">
          <cell r="A4">
            <v>4</v>
          </cell>
        </row>
        <row r="5">
          <cell r="A5">
            <v>5</v>
          </cell>
        </row>
        <row r="6">
          <cell r="A6">
            <v>6</v>
          </cell>
        </row>
        <row r="7">
          <cell r="A7">
            <v>7</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予選成績"/>
      <sheetName val="男子申込"/>
      <sheetName val="女子申込"/>
      <sheetName val="入力用"/>
      <sheetName val="一覧用"/>
      <sheetName val="男子作業用"/>
      <sheetName val="女子作業用"/>
    </sheetNames>
    <sheetDataSet>
      <sheetData sheetId="0" refreshError="1">
        <row r="6">
          <cell r="F6">
            <v>8</v>
          </cell>
          <cell r="G6" t="str">
            <v>茨　城</v>
          </cell>
        </row>
        <row r="7">
          <cell r="F7">
            <v>9</v>
          </cell>
          <cell r="G7" t="str">
            <v>栃　木</v>
          </cell>
          <cell r="H7">
            <v>10</v>
          </cell>
        </row>
        <row r="8">
          <cell r="F8">
            <v>10</v>
          </cell>
          <cell r="G8" t="str">
            <v>群　馬</v>
          </cell>
          <cell r="H8">
            <v>20</v>
          </cell>
        </row>
        <row r="9">
          <cell r="F9">
            <v>11</v>
          </cell>
          <cell r="G9" t="str">
            <v>埼　玉</v>
          </cell>
          <cell r="H9">
            <v>30</v>
          </cell>
        </row>
        <row r="10">
          <cell r="F10">
            <v>12</v>
          </cell>
          <cell r="G10" t="str">
            <v>千　葉</v>
          </cell>
          <cell r="H10">
            <v>40</v>
          </cell>
        </row>
        <row r="11">
          <cell r="F11">
            <v>13</v>
          </cell>
          <cell r="G11" t="str">
            <v>東　京</v>
          </cell>
          <cell r="H11">
            <v>50</v>
          </cell>
        </row>
        <row r="12">
          <cell r="F12">
            <v>14</v>
          </cell>
          <cell r="G12" t="str">
            <v>神奈川</v>
          </cell>
          <cell r="H12">
            <v>60</v>
          </cell>
        </row>
        <row r="13">
          <cell r="F13">
            <v>15</v>
          </cell>
          <cell r="G13" t="str">
            <v>山　梨</v>
          </cell>
          <cell r="H13">
            <v>70</v>
          </cell>
        </row>
      </sheetData>
      <sheetData sheetId="1" refreshError="1"/>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 Id="rId4" Type="http://schemas.openxmlformats.org/officeDocument/2006/relationships/comments" Target="../comments3.xm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B1:AG33"/>
  <sheetViews>
    <sheetView showGridLines="0" tabSelected="1" view="pageBreakPreview" zoomScaleNormal="100" zoomScaleSheetLayoutView="100" workbookViewId="0"/>
  </sheetViews>
  <sheetFormatPr defaultColWidth="8.75" defaultRowHeight="13.5" x14ac:dyDescent="0.15"/>
  <cols>
    <col min="1" max="1" width="5.875" style="100" customWidth="1"/>
    <col min="2" max="16384" width="8.75" style="100"/>
  </cols>
  <sheetData>
    <row r="1" spans="2:33" ht="20.100000000000001" customHeight="1" x14ac:dyDescent="0.15"/>
    <row r="2" spans="2:33" ht="20.100000000000001" customHeight="1" x14ac:dyDescent="0.15"/>
    <row r="3" spans="2:33" ht="20.100000000000001" customHeight="1" x14ac:dyDescent="0.15">
      <c r="B3" s="262" t="s">
        <v>180</v>
      </c>
      <c r="C3" s="263"/>
      <c r="D3" s="263"/>
      <c r="E3" s="263"/>
      <c r="F3" s="263"/>
      <c r="G3" s="263"/>
      <c r="H3" s="263"/>
      <c r="I3" s="263"/>
      <c r="J3" s="263"/>
      <c r="K3" s="263"/>
      <c r="L3" s="263"/>
      <c r="M3" s="263"/>
      <c r="N3" s="263"/>
      <c r="O3" s="263"/>
      <c r="P3" s="263"/>
      <c r="Q3" s="263"/>
    </row>
    <row r="4" spans="2:33" ht="20.100000000000001" customHeight="1" x14ac:dyDescent="0.15">
      <c r="B4" s="263"/>
      <c r="C4" s="263"/>
      <c r="D4" s="263"/>
      <c r="E4" s="263"/>
      <c r="F4" s="263"/>
      <c r="G4" s="263"/>
      <c r="H4" s="263"/>
      <c r="I4" s="263"/>
      <c r="J4" s="263"/>
      <c r="K4" s="263"/>
      <c r="L4" s="263"/>
      <c r="M4" s="263"/>
      <c r="N4" s="263"/>
      <c r="O4" s="263"/>
      <c r="P4" s="263"/>
      <c r="Q4" s="263"/>
    </row>
    <row r="5" spans="2:33" ht="29.45" customHeight="1" x14ac:dyDescent="0.15">
      <c r="B5" s="264"/>
      <c r="C5" s="264"/>
      <c r="D5" s="264"/>
      <c r="E5" s="264"/>
      <c r="F5" s="264"/>
      <c r="G5" s="264"/>
      <c r="H5" s="264"/>
      <c r="I5" s="264"/>
    </row>
    <row r="6" spans="2:33" ht="20.100000000000001" customHeight="1" x14ac:dyDescent="0.15">
      <c r="B6" s="265" t="s">
        <v>227</v>
      </c>
      <c r="C6" s="265"/>
      <c r="D6" s="265"/>
      <c r="E6" s="265"/>
      <c r="F6" s="265"/>
      <c r="G6" s="265"/>
      <c r="H6" s="265"/>
      <c r="I6" s="265"/>
      <c r="J6" s="265"/>
      <c r="K6" s="265"/>
      <c r="L6" s="265"/>
      <c r="M6" s="265"/>
      <c r="N6" s="265"/>
      <c r="O6" s="265"/>
      <c r="P6" s="265"/>
      <c r="Q6" s="265"/>
    </row>
    <row r="7" spans="2:33" ht="20.100000000000001" customHeight="1" x14ac:dyDescent="0.15">
      <c r="B7" s="260"/>
      <c r="C7" s="260"/>
      <c r="D7" s="260"/>
      <c r="E7" s="260"/>
      <c r="F7" s="260"/>
      <c r="G7" s="260"/>
      <c r="H7" s="260"/>
      <c r="I7" s="260"/>
      <c r="J7" s="260"/>
      <c r="K7" s="260"/>
      <c r="L7" s="260"/>
      <c r="M7" s="260"/>
      <c r="N7" s="260"/>
      <c r="O7" s="260"/>
      <c r="P7" s="260"/>
      <c r="Q7" s="260"/>
    </row>
    <row r="8" spans="2:33" ht="20.100000000000001" customHeight="1" x14ac:dyDescent="0.15">
      <c r="B8" s="260" t="s">
        <v>181</v>
      </c>
      <c r="C8" s="260"/>
      <c r="D8" s="260"/>
      <c r="E8" s="260"/>
      <c r="F8" s="260"/>
      <c r="G8" s="260"/>
      <c r="H8" s="260"/>
      <c r="I8" s="260"/>
      <c r="J8" s="260"/>
      <c r="K8" s="260"/>
      <c r="L8" s="260"/>
      <c r="M8" s="260"/>
      <c r="N8" s="260"/>
      <c r="O8" s="260"/>
      <c r="P8" s="260"/>
      <c r="Q8" s="260"/>
    </row>
    <row r="9" spans="2:33" ht="20.100000000000001" customHeight="1" x14ac:dyDescent="0.15">
      <c r="B9" s="260"/>
      <c r="C9" s="260"/>
      <c r="D9" s="260"/>
      <c r="E9" s="260"/>
      <c r="F9" s="260"/>
      <c r="G9" s="260"/>
      <c r="H9" s="260"/>
      <c r="I9" s="260"/>
      <c r="J9" s="260"/>
      <c r="K9" s="260"/>
      <c r="L9" s="260"/>
      <c r="M9" s="260"/>
      <c r="N9" s="260"/>
      <c r="O9" s="260"/>
      <c r="P9" s="260"/>
      <c r="Q9" s="260"/>
    </row>
    <row r="10" spans="2:33" ht="20.100000000000001" customHeight="1" x14ac:dyDescent="0.15">
      <c r="B10" s="260" t="s">
        <v>226</v>
      </c>
      <c r="C10" s="260"/>
      <c r="D10" s="260"/>
      <c r="E10" s="260"/>
      <c r="F10" s="260"/>
      <c r="G10" s="260"/>
      <c r="H10" s="260"/>
      <c r="I10" s="260"/>
      <c r="J10" s="260"/>
      <c r="K10" s="260"/>
      <c r="L10" s="260"/>
      <c r="M10" s="260"/>
      <c r="N10" s="260"/>
      <c r="O10" s="260"/>
      <c r="P10" s="260"/>
      <c r="Q10" s="260"/>
      <c r="R10" s="260"/>
      <c r="S10" s="260"/>
      <c r="T10" s="260"/>
      <c r="U10" s="260"/>
      <c r="V10" s="260"/>
      <c r="W10" s="260"/>
      <c r="X10" s="260"/>
      <c r="Y10" s="260"/>
      <c r="Z10" s="260"/>
      <c r="AA10" s="260"/>
      <c r="AB10" s="260"/>
      <c r="AC10" s="260"/>
      <c r="AD10" s="260"/>
      <c r="AE10" s="260"/>
      <c r="AF10" s="260"/>
      <c r="AG10" s="260"/>
    </row>
    <row r="11" spans="2:33" ht="20.100000000000001" customHeight="1" x14ac:dyDescent="0.15"/>
    <row r="12" spans="2:33" ht="20.100000000000001" customHeight="1" x14ac:dyDescent="0.15">
      <c r="B12" s="260" t="s">
        <v>235</v>
      </c>
      <c r="C12" s="260"/>
      <c r="D12" s="260"/>
      <c r="E12" s="260"/>
      <c r="F12" s="260"/>
      <c r="G12" s="260"/>
      <c r="H12" s="260"/>
      <c r="I12" s="260"/>
      <c r="J12" s="260"/>
      <c r="K12" s="260"/>
      <c r="L12" s="260"/>
      <c r="M12" s="260"/>
      <c r="N12" s="260"/>
      <c r="O12" s="260"/>
      <c r="P12" s="260"/>
      <c r="Q12" s="260"/>
    </row>
    <row r="13" spans="2:33" ht="20.100000000000001" customHeight="1" x14ac:dyDescent="0.15">
      <c r="B13" s="260"/>
      <c r="C13" s="260"/>
      <c r="D13" s="260"/>
      <c r="E13" s="260"/>
      <c r="F13" s="260"/>
      <c r="G13" s="260"/>
      <c r="H13" s="260"/>
      <c r="I13" s="260"/>
      <c r="J13" s="260"/>
      <c r="K13" s="260"/>
      <c r="L13" s="260"/>
      <c r="M13" s="260"/>
      <c r="N13" s="260"/>
      <c r="O13" s="260"/>
      <c r="P13" s="260"/>
      <c r="Q13" s="260"/>
    </row>
    <row r="14" spans="2:33" ht="20.100000000000001" customHeight="1" x14ac:dyDescent="0.15">
      <c r="B14" s="260" t="s">
        <v>192</v>
      </c>
      <c r="C14" s="260"/>
      <c r="D14" s="260"/>
      <c r="E14" s="260"/>
      <c r="F14" s="260"/>
      <c r="G14" s="260"/>
      <c r="H14" s="260"/>
      <c r="I14" s="260"/>
      <c r="J14" s="260"/>
      <c r="K14" s="260"/>
      <c r="L14" s="260"/>
      <c r="M14" s="260"/>
      <c r="N14" s="260"/>
      <c r="O14" s="260"/>
      <c r="P14" s="260"/>
      <c r="Q14" s="260"/>
    </row>
    <row r="15" spans="2:33" ht="18" customHeight="1" x14ac:dyDescent="0.15">
      <c r="B15" s="260"/>
      <c r="C15" s="260"/>
      <c r="D15" s="260"/>
      <c r="E15" s="260"/>
      <c r="F15" s="260"/>
      <c r="G15" s="260"/>
      <c r="H15" s="260"/>
      <c r="I15" s="260"/>
      <c r="J15" s="260"/>
      <c r="K15" s="260"/>
      <c r="L15" s="260"/>
      <c r="M15" s="260"/>
      <c r="N15" s="260"/>
      <c r="O15" s="260"/>
      <c r="P15" s="260"/>
      <c r="Q15" s="260"/>
    </row>
    <row r="16" spans="2:33" ht="14.45" customHeight="1" x14ac:dyDescent="0.15">
      <c r="B16" s="260"/>
      <c r="C16" s="260"/>
      <c r="D16" s="260"/>
      <c r="E16" s="260"/>
      <c r="F16" s="260"/>
      <c r="G16" s="260"/>
      <c r="H16" s="260"/>
      <c r="I16" s="260"/>
      <c r="J16" s="260"/>
      <c r="K16" s="260"/>
      <c r="L16" s="260"/>
      <c r="M16" s="260"/>
      <c r="N16" s="260"/>
      <c r="O16" s="260"/>
      <c r="P16" s="260"/>
      <c r="Q16" s="260"/>
    </row>
    <row r="17" spans="2:17" ht="20.100000000000001" customHeight="1" x14ac:dyDescent="0.15">
      <c r="B17" s="261" t="s">
        <v>209</v>
      </c>
      <c r="C17" s="261"/>
      <c r="D17" s="261"/>
      <c r="E17" s="261"/>
      <c r="F17" s="261"/>
      <c r="G17" s="261"/>
      <c r="H17" s="261"/>
      <c r="I17" s="261"/>
      <c r="J17" s="261"/>
      <c r="K17" s="261"/>
      <c r="L17" s="261"/>
      <c r="M17" s="261"/>
      <c r="N17" s="261"/>
      <c r="O17" s="261"/>
      <c r="P17" s="261"/>
      <c r="Q17" s="261"/>
    </row>
    <row r="18" spans="2:17" ht="5.45" customHeight="1" x14ac:dyDescent="0.15">
      <c r="B18" s="260"/>
      <c r="C18" s="260"/>
      <c r="D18" s="260"/>
      <c r="E18" s="260"/>
      <c r="F18" s="260"/>
      <c r="G18" s="260"/>
      <c r="H18" s="260"/>
      <c r="I18" s="260"/>
      <c r="J18" s="260"/>
      <c r="K18" s="260"/>
      <c r="L18" s="260"/>
      <c r="M18" s="260"/>
      <c r="N18" s="260"/>
      <c r="O18" s="260"/>
      <c r="P18" s="260"/>
      <c r="Q18" s="260"/>
    </row>
    <row r="19" spans="2:17" ht="20.100000000000001" customHeight="1" x14ac:dyDescent="0.15">
      <c r="B19" s="260" t="s">
        <v>182</v>
      </c>
      <c r="C19" s="260"/>
      <c r="D19" s="260"/>
      <c r="E19" s="260"/>
      <c r="F19" s="260"/>
      <c r="G19" s="260"/>
      <c r="H19" s="260"/>
      <c r="I19" s="260"/>
      <c r="J19" s="260"/>
      <c r="K19" s="260"/>
      <c r="L19" s="260"/>
      <c r="M19" s="260"/>
      <c r="N19" s="260"/>
      <c r="O19" s="260"/>
      <c r="P19" s="260"/>
      <c r="Q19" s="260"/>
    </row>
    <row r="20" spans="2:17" ht="20.100000000000001" customHeight="1" x14ac:dyDescent="0.15">
      <c r="B20" s="260"/>
      <c r="C20" s="260"/>
      <c r="D20" s="260"/>
      <c r="E20" s="260"/>
      <c r="F20" s="260"/>
      <c r="G20" s="260"/>
      <c r="H20" s="260"/>
      <c r="I20" s="260"/>
      <c r="J20" s="260"/>
      <c r="K20" s="260"/>
      <c r="L20" s="260"/>
      <c r="M20" s="260"/>
      <c r="N20" s="260"/>
      <c r="O20" s="260"/>
      <c r="P20" s="260"/>
      <c r="Q20" s="260"/>
    </row>
    <row r="21" spans="2:17" ht="20.100000000000001" customHeight="1" x14ac:dyDescent="0.15">
      <c r="B21" s="260"/>
      <c r="C21" s="260"/>
      <c r="D21" s="260"/>
      <c r="E21" s="260"/>
      <c r="F21" s="260"/>
      <c r="G21" s="260"/>
      <c r="H21" s="260"/>
      <c r="I21" s="260"/>
      <c r="J21" s="260"/>
      <c r="K21" s="260"/>
      <c r="L21" s="260"/>
      <c r="M21" s="260"/>
      <c r="N21" s="260"/>
      <c r="O21" s="260"/>
      <c r="P21" s="260"/>
      <c r="Q21" s="260"/>
    </row>
    <row r="22" spans="2:17" ht="20.100000000000001" customHeight="1" x14ac:dyDescent="0.15">
      <c r="B22" s="260"/>
      <c r="C22" s="260"/>
      <c r="D22" s="260"/>
      <c r="E22" s="260"/>
      <c r="F22" s="260"/>
      <c r="G22" s="260"/>
      <c r="H22" s="260"/>
      <c r="I22" s="260"/>
      <c r="J22" s="260"/>
      <c r="K22" s="260"/>
      <c r="L22" s="260"/>
      <c r="M22" s="260"/>
      <c r="N22" s="260"/>
      <c r="O22" s="260"/>
      <c r="P22" s="260"/>
      <c r="Q22" s="260"/>
    </row>
    <row r="23" spans="2:17" ht="20.100000000000001" customHeight="1" x14ac:dyDescent="0.15">
      <c r="B23" s="260"/>
      <c r="C23" s="260"/>
      <c r="D23" s="260"/>
      <c r="E23" s="260"/>
      <c r="F23" s="260"/>
      <c r="G23" s="260"/>
      <c r="H23" s="260"/>
      <c r="I23" s="260"/>
      <c r="J23" s="260"/>
      <c r="K23" s="260"/>
      <c r="L23" s="260"/>
      <c r="M23" s="260"/>
      <c r="N23" s="260"/>
      <c r="O23" s="260"/>
      <c r="P23" s="260"/>
      <c r="Q23" s="260"/>
    </row>
    <row r="24" spans="2:17" ht="20.100000000000001" customHeight="1" x14ac:dyDescent="0.15">
      <c r="B24" s="260"/>
      <c r="C24" s="260"/>
      <c r="D24" s="260"/>
      <c r="E24" s="260"/>
      <c r="F24" s="260"/>
      <c r="G24" s="260"/>
      <c r="H24" s="260"/>
      <c r="I24" s="260"/>
      <c r="J24" s="260"/>
      <c r="K24" s="260"/>
      <c r="L24" s="260"/>
      <c r="M24" s="260"/>
      <c r="N24" s="260"/>
      <c r="O24" s="260"/>
      <c r="P24" s="260"/>
      <c r="Q24" s="260"/>
    </row>
    <row r="25" spans="2:17" ht="20.100000000000001" customHeight="1" x14ac:dyDescent="0.15">
      <c r="B25" s="260"/>
      <c r="C25" s="260"/>
      <c r="D25" s="260"/>
      <c r="E25" s="260"/>
      <c r="F25" s="260"/>
      <c r="G25" s="260"/>
      <c r="H25" s="260"/>
      <c r="I25" s="260"/>
      <c r="J25" s="260"/>
      <c r="K25" s="260"/>
      <c r="L25" s="260"/>
      <c r="M25" s="260"/>
      <c r="N25" s="260"/>
      <c r="O25" s="260"/>
      <c r="P25" s="260"/>
      <c r="Q25" s="260"/>
    </row>
    <row r="26" spans="2:17" ht="20.100000000000001" customHeight="1" x14ac:dyDescent="0.15">
      <c r="B26" s="260"/>
      <c r="C26" s="260"/>
      <c r="D26" s="260"/>
      <c r="E26" s="260"/>
      <c r="F26" s="260"/>
      <c r="G26" s="260"/>
      <c r="H26" s="260"/>
      <c r="I26" s="260"/>
      <c r="J26" s="260"/>
      <c r="K26" s="260"/>
      <c r="L26" s="260"/>
      <c r="M26" s="260"/>
      <c r="N26" s="260"/>
      <c r="O26" s="260"/>
      <c r="P26" s="260"/>
      <c r="Q26" s="260"/>
    </row>
    <row r="27" spans="2:17" ht="20.100000000000001" customHeight="1" x14ac:dyDescent="0.15"/>
    <row r="28" spans="2:17" ht="20.100000000000001" customHeight="1" x14ac:dyDescent="0.15"/>
    <row r="29" spans="2:17" ht="20.100000000000001" customHeight="1" x14ac:dyDescent="0.15"/>
    <row r="30" spans="2:17" ht="20.100000000000001" customHeight="1" x14ac:dyDescent="0.15"/>
    <row r="31" spans="2:17" ht="20.100000000000001" customHeight="1" x14ac:dyDescent="0.15"/>
    <row r="32" spans="2:17" ht="20.100000000000001" customHeight="1" x14ac:dyDescent="0.15"/>
    <row r="33" ht="20.100000000000001" customHeight="1" x14ac:dyDescent="0.15"/>
  </sheetData>
  <sheetProtection algorithmName="SHA-512" hashValue="Fa8M/o7+/F+fQ4FdLboSGJZ/DrBB13GqE/GcVW/N1Syc1J01iIBLu02X6ca+AqXyv5XfUdPJXe1JziaBMUH7UA==" saltValue="CPxvHQNBQA4BpjoVnLl4Zw==" spinCount="100000" sheet="1" objects="1" scenarios="1" selectLockedCells="1" selectUnlockedCells="1"/>
  <customSheetViews>
    <customSheetView guid="{84C3DBAA-B7B8-4FF2-B317-CF466A2BC05F}" showPageBreaks="1" showGridLines="0" printArea="1" view="pageBreakPreview">
      <pageMargins left="0.7" right="0.7" top="0.75" bottom="0.75" header="0.3" footer="0.3"/>
      <pageSetup paperSize="9" scale="63" orientation="landscape" r:id="rId1"/>
    </customSheetView>
  </customSheetViews>
  <mergeCells count="23">
    <mergeCell ref="B9:Q9"/>
    <mergeCell ref="B3:Q4"/>
    <mergeCell ref="B5:I5"/>
    <mergeCell ref="B6:Q6"/>
    <mergeCell ref="B7:Q7"/>
    <mergeCell ref="B8:Q8"/>
    <mergeCell ref="B26:Q26"/>
    <mergeCell ref="B21:Q21"/>
    <mergeCell ref="B12:Q12"/>
    <mergeCell ref="B10:Q10"/>
    <mergeCell ref="B13:Q13"/>
    <mergeCell ref="B14:Q14"/>
    <mergeCell ref="B15:Q15"/>
    <mergeCell ref="B16:Q16"/>
    <mergeCell ref="B17:Q17"/>
    <mergeCell ref="B18:Q18"/>
    <mergeCell ref="B19:Q19"/>
    <mergeCell ref="B20:Q20"/>
    <mergeCell ref="R10:AG10"/>
    <mergeCell ref="B22:Q22"/>
    <mergeCell ref="B23:Q23"/>
    <mergeCell ref="B24:Q24"/>
    <mergeCell ref="B25:Q25"/>
  </mergeCells>
  <phoneticPr fontId="2"/>
  <pageMargins left="0.7" right="0.7" top="0.75" bottom="0.75" header="0.3" footer="0.3"/>
  <pageSetup paperSize="9" scale="63" orientation="landscape"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0000"/>
  </sheetPr>
  <dimension ref="B1:O44"/>
  <sheetViews>
    <sheetView showGridLines="0" view="pageBreakPreview" zoomScale="120" zoomScaleNormal="100" zoomScaleSheetLayoutView="120" workbookViewId="0">
      <selection activeCell="D35" sqref="D35"/>
    </sheetView>
  </sheetViews>
  <sheetFormatPr defaultRowHeight="13.5" x14ac:dyDescent="0.15"/>
  <cols>
    <col min="1" max="1" width="1.625" customWidth="1"/>
    <col min="2" max="2" width="4.5" customWidth="1"/>
    <col min="3" max="3" width="20.625" customWidth="1"/>
    <col min="4" max="4" width="14.625" customWidth="1"/>
    <col min="5" max="5" width="21.875" customWidth="1"/>
    <col min="6" max="6" width="14.625" customWidth="1"/>
    <col min="7" max="7" width="4.75" customWidth="1"/>
    <col min="8" max="8" width="7.625" customWidth="1"/>
    <col min="9" max="9" width="3.5" customWidth="1"/>
    <col min="15" max="15" width="10.625" customWidth="1"/>
  </cols>
  <sheetData>
    <row r="1" spans="2:15" x14ac:dyDescent="0.15">
      <c r="C1" s="1"/>
      <c r="D1" s="1"/>
      <c r="E1" s="318" t="s">
        <v>66</v>
      </c>
      <c r="F1" s="318"/>
    </row>
    <row r="2" spans="2:15" x14ac:dyDescent="0.15">
      <c r="B2" s="174" t="str">
        <f>基本情報!G5</f>
        <v>第５６回小山市総合選手権大会陸上競技大会</v>
      </c>
      <c r="C2" s="1"/>
      <c r="D2" s="1"/>
      <c r="E2" s="318"/>
      <c r="F2" s="318"/>
    </row>
    <row r="3" spans="2:15" ht="15" customHeight="1" x14ac:dyDescent="0.15">
      <c r="C3" s="1"/>
      <c r="D3" s="1"/>
      <c r="E3" s="1"/>
      <c r="F3" s="1"/>
    </row>
    <row r="4" spans="2:15" ht="18.75" customHeight="1" x14ac:dyDescent="0.2">
      <c r="B4" s="315" t="s">
        <v>12</v>
      </c>
      <c r="C4" s="315"/>
      <c r="D4" s="315"/>
      <c r="E4" s="315"/>
      <c r="F4" s="315"/>
      <c r="G4" s="316" t="s">
        <v>146</v>
      </c>
      <c r="H4" s="319" t="s">
        <v>148</v>
      </c>
      <c r="I4" s="319"/>
      <c r="J4" s="319"/>
      <c r="K4" s="319"/>
      <c r="L4" s="319"/>
      <c r="M4" s="319"/>
      <c r="N4" s="319"/>
      <c r="O4" s="319"/>
    </row>
    <row r="5" spans="2:15" ht="15" customHeight="1" x14ac:dyDescent="0.15">
      <c r="B5" s="1"/>
      <c r="C5" s="1"/>
      <c r="D5" s="1"/>
      <c r="E5" s="1"/>
      <c r="F5" s="1"/>
      <c r="G5" s="316"/>
      <c r="H5" s="319"/>
      <c r="I5" s="319"/>
      <c r="J5" s="319"/>
      <c r="K5" s="319"/>
      <c r="L5" s="319"/>
      <c r="M5" s="319"/>
      <c r="N5" s="319"/>
      <c r="O5" s="319"/>
    </row>
    <row r="6" spans="2:15" ht="18.75" x14ac:dyDescent="0.15">
      <c r="B6" s="24" t="s">
        <v>21</v>
      </c>
      <c r="C6" s="25"/>
      <c r="D6" s="217">
        <f>基本情報!G4</f>
        <v>0</v>
      </c>
      <c r="E6" s="1"/>
      <c r="F6" s="1"/>
      <c r="H6" s="319" t="s">
        <v>147</v>
      </c>
      <c r="I6" s="319"/>
      <c r="J6" s="319"/>
      <c r="K6" s="319"/>
      <c r="L6" s="319"/>
      <c r="M6" s="319"/>
      <c r="N6" s="319"/>
      <c r="O6" s="319"/>
    </row>
    <row r="7" spans="2:15" ht="15" customHeight="1" x14ac:dyDescent="0.15">
      <c r="B7" s="1"/>
      <c r="C7" s="1"/>
      <c r="D7" s="1"/>
      <c r="E7" s="1"/>
      <c r="F7" s="1"/>
      <c r="H7" s="319"/>
      <c r="I7" s="319"/>
      <c r="J7" s="319"/>
      <c r="K7" s="319"/>
      <c r="L7" s="319"/>
      <c r="M7" s="319"/>
      <c r="N7" s="319"/>
      <c r="O7" s="319"/>
    </row>
    <row r="8" spans="2:15" ht="23.25" customHeight="1" x14ac:dyDescent="0.15">
      <c r="B8" s="1"/>
      <c r="C8" s="1"/>
      <c r="D8" s="23" t="s">
        <v>0</v>
      </c>
      <c r="E8" s="41">
        <f>基本情報!D5</f>
        <v>0</v>
      </c>
      <c r="F8" s="4"/>
    </row>
    <row r="9" spans="2:15" ht="15.75" customHeight="1" thickBot="1" x14ac:dyDescent="0.2">
      <c r="B9" s="1"/>
      <c r="C9" s="1"/>
      <c r="D9" s="1"/>
      <c r="E9" s="1"/>
      <c r="F9" s="1"/>
    </row>
    <row r="10" spans="2:15" ht="18.75" thickTop="1" thickBot="1" x14ac:dyDescent="0.2">
      <c r="B10" s="218" t="s">
        <v>68</v>
      </c>
      <c r="C10" s="308" t="s">
        <v>34</v>
      </c>
      <c r="D10" s="309"/>
      <c r="E10" s="310" t="s">
        <v>35</v>
      </c>
      <c r="F10" s="311"/>
      <c r="H10" s="312" t="s">
        <v>54</v>
      </c>
      <c r="I10" s="313"/>
      <c r="J10" s="34"/>
      <c r="K10" s="34"/>
      <c r="L10" s="34"/>
      <c r="M10" s="34"/>
      <c r="N10" s="34"/>
      <c r="O10" s="28"/>
    </row>
    <row r="11" spans="2:15" ht="17.25" customHeight="1" thickTop="1" x14ac:dyDescent="0.15">
      <c r="B11" s="175">
        <v>1</v>
      </c>
      <c r="C11" s="176">
        <v>100</v>
      </c>
      <c r="D11" s="177"/>
      <c r="E11" s="178">
        <v>100</v>
      </c>
      <c r="F11" s="179"/>
      <c r="H11" s="37" t="s">
        <v>48</v>
      </c>
      <c r="I11" s="2"/>
      <c r="J11" s="2"/>
      <c r="K11" s="2"/>
      <c r="L11" s="2"/>
      <c r="M11" s="2"/>
      <c r="N11" s="2"/>
      <c r="O11" s="30"/>
    </row>
    <row r="12" spans="2:15" ht="17.25" customHeight="1" x14ac:dyDescent="0.15">
      <c r="B12" s="180">
        <v>2</v>
      </c>
      <c r="C12" s="188">
        <v>200</v>
      </c>
      <c r="D12" s="190"/>
      <c r="E12" s="183">
        <v>200</v>
      </c>
      <c r="F12" s="190"/>
      <c r="H12" s="35" t="s">
        <v>49</v>
      </c>
      <c r="I12" s="2"/>
      <c r="J12" s="2"/>
      <c r="K12" s="2"/>
      <c r="L12" s="2"/>
      <c r="M12" s="2"/>
      <c r="N12" s="2"/>
      <c r="O12" s="30"/>
    </row>
    <row r="13" spans="2:15" ht="17.25" customHeight="1" x14ac:dyDescent="0.15">
      <c r="B13" s="180">
        <v>3</v>
      </c>
      <c r="C13" s="184">
        <v>400</v>
      </c>
      <c r="D13" s="185"/>
      <c r="E13" s="183">
        <v>400</v>
      </c>
      <c r="F13" s="259"/>
      <c r="H13" s="37" t="s">
        <v>47</v>
      </c>
      <c r="I13" s="2"/>
      <c r="J13" s="2"/>
      <c r="K13" s="2"/>
      <c r="L13" s="2"/>
      <c r="M13" s="2"/>
      <c r="N13" s="2"/>
      <c r="O13" s="30"/>
    </row>
    <row r="14" spans="2:15" ht="17.25" customHeight="1" x14ac:dyDescent="0.15">
      <c r="B14" s="180">
        <v>4</v>
      </c>
      <c r="C14" s="181">
        <v>800</v>
      </c>
      <c r="D14" s="258"/>
      <c r="E14" s="183">
        <v>800</v>
      </c>
      <c r="F14" s="190"/>
      <c r="H14" s="35" t="s">
        <v>46</v>
      </c>
      <c r="I14" s="2"/>
      <c r="J14" s="2"/>
      <c r="K14" s="2"/>
      <c r="L14" s="2"/>
      <c r="M14" s="2"/>
      <c r="N14" s="2"/>
      <c r="O14" s="30"/>
    </row>
    <row r="15" spans="2:15" ht="17.25" customHeight="1" x14ac:dyDescent="0.15">
      <c r="B15" s="180">
        <v>5</v>
      </c>
      <c r="C15" s="184">
        <v>1500</v>
      </c>
      <c r="D15" s="185"/>
      <c r="E15" s="186">
        <v>1500</v>
      </c>
      <c r="F15" s="187"/>
      <c r="H15" s="37" t="s">
        <v>45</v>
      </c>
      <c r="I15" s="2"/>
      <c r="J15" s="2"/>
      <c r="K15" s="2"/>
      <c r="L15" s="2"/>
      <c r="M15" s="2"/>
      <c r="N15" s="2"/>
      <c r="O15" s="30"/>
    </row>
    <row r="16" spans="2:15" ht="17.25" customHeight="1" x14ac:dyDescent="0.15">
      <c r="B16" s="180">
        <v>6</v>
      </c>
      <c r="C16" s="188">
        <v>3000</v>
      </c>
      <c r="D16" s="190"/>
      <c r="E16" s="183">
        <v>2000</v>
      </c>
      <c r="F16" s="190"/>
      <c r="H16" s="35" t="s">
        <v>46</v>
      </c>
      <c r="I16" s="2"/>
      <c r="J16" s="2"/>
      <c r="K16" s="2"/>
      <c r="L16" s="2"/>
      <c r="M16" s="2"/>
      <c r="N16" s="2"/>
      <c r="O16" s="30"/>
    </row>
    <row r="17" spans="2:15" ht="17.25" customHeight="1" x14ac:dyDescent="0.15">
      <c r="B17" s="180">
        <v>7</v>
      </c>
      <c r="C17" s="184">
        <v>5000</v>
      </c>
      <c r="D17" s="185"/>
      <c r="E17" s="183">
        <v>3000</v>
      </c>
      <c r="F17" s="190"/>
      <c r="H17" s="37" t="s">
        <v>39</v>
      </c>
      <c r="I17" s="2"/>
      <c r="J17" s="2"/>
      <c r="K17" s="2"/>
      <c r="L17" s="2"/>
      <c r="M17" s="2"/>
      <c r="N17" s="2"/>
      <c r="O17" s="30"/>
    </row>
    <row r="18" spans="2:15" ht="17.25" customHeight="1" x14ac:dyDescent="0.15">
      <c r="B18" s="180">
        <v>8</v>
      </c>
      <c r="C18" s="188">
        <v>10000</v>
      </c>
      <c r="D18" s="190"/>
      <c r="E18" s="186">
        <v>5000</v>
      </c>
      <c r="F18" s="187"/>
      <c r="H18" s="35" t="s">
        <v>40</v>
      </c>
      <c r="I18" s="2"/>
      <c r="J18" s="2"/>
      <c r="K18" s="2"/>
      <c r="L18" s="2"/>
      <c r="M18" s="2"/>
      <c r="N18" s="2"/>
      <c r="O18" s="30"/>
    </row>
    <row r="19" spans="2:15" ht="17.25" customHeight="1" x14ac:dyDescent="0.15">
      <c r="B19" s="297">
        <v>9</v>
      </c>
      <c r="C19" s="188" t="s">
        <v>23</v>
      </c>
      <c r="D19" s="190"/>
      <c r="E19" s="183" t="s">
        <v>28</v>
      </c>
      <c r="F19" s="190"/>
      <c r="H19" s="37" t="s">
        <v>41</v>
      </c>
      <c r="I19" s="2"/>
      <c r="J19" s="2"/>
      <c r="K19" s="2"/>
      <c r="L19" s="2"/>
      <c r="M19" s="2"/>
      <c r="N19" s="2"/>
      <c r="O19" s="30"/>
    </row>
    <row r="20" spans="2:15" ht="17.25" customHeight="1" x14ac:dyDescent="0.15">
      <c r="B20" s="298"/>
      <c r="C20" s="188" t="s">
        <v>24</v>
      </c>
      <c r="D20" s="190"/>
      <c r="E20" s="183" t="s">
        <v>69</v>
      </c>
      <c r="F20" s="190"/>
      <c r="H20" s="35" t="s">
        <v>42</v>
      </c>
      <c r="I20" s="2"/>
      <c r="J20" s="2"/>
      <c r="K20" s="2"/>
      <c r="L20" s="2"/>
      <c r="M20" s="2"/>
      <c r="N20" s="2"/>
      <c r="O20" s="30"/>
    </row>
    <row r="21" spans="2:15" ht="17.25" customHeight="1" x14ac:dyDescent="0.15">
      <c r="B21" s="299"/>
      <c r="C21" s="181" t="s">
        <v>25</v>
      </c>
      <c r="D21" s="190"/>
      <c r="E21" s="183" t="s">
        <v>70</v>
      </c>
      <c r="F21" s="190"/>
      <c r="H21" s="37" t="s">
        <v>43</v>
      </c>
      <c r="I21" s="2"/>
      <c r="J21" s="2"/>
      <c r="K21" s="2"/>
      <c r="L21" s="2"/>
      <c r="M21" s="2"/>
      <c r="N21" s="2"/>
      <c r="O21" s="30"/>
    </row>
    <row r="22" spans="2:15" ht="17.25" customHeight="1" x14ac:dyDescent="0.15">
      <c r="B22" s="180">
        <v>10</v>
      </c>
      <c r="C22" s="188" t="s">
        <v>26</v>
      </c>
      <c r="D22" s="190"/>
      <c r="E22" s="183" t="s">
        <v>71</v>
      </c>
      <c r="F22" s="190"/>
      <c r="H22" s="35" t="s">
        <v>44</v>
      </c>
      <c r="I22" s="2"/>
      <c r="J22" s="2"/>
      <c r="K22" s="2"/>
      <c r="L22" s="2"/>
      <c r="M22" s="2"/>
      <c r="N22" s="2"/>
      <c r="O22" s="30"/>
    </row>
    <row r="23" spans="2:15" ht="17.25" customHeight="1" x14ac:dyDescent="0.15">
      <c r="B23" s="180">
        <v>11</v>
      </c>
      <c r="C23" s="188" t="s">
        <v>27</v>
      </c>
      <c r="D23" s="190"/>
      <c r="E23" s="183" t="s">
        <v>140</v>
      </c>
      <c r="F23" s="190"/>
      <c r="H23" s="37" t="s">
        <v>64</v>
      </c>
      <c r="I23" s="3"/>
      <c r="J23" s="3"/>
      <c r="K23" s="3"/>
      <c r="L23" s="3"/>
      <c r="M23" s="3"/>
      <c r="N23" s="3"/>
      <c r="O23" s="30"/>
    </row>
    <row r="24" spans="2:15" ht="17.25" customHeight="1" thickBot="1" x14ac:dyDescent="0.2">
      <c r="B24" s="180">
        <v>12</v>
      </c>
      <c r="C24" s="188" t="s">
        <v>6</v>
      </c>
      <c r="D24" s="190"/>
      <c r="E24" s="183" t="s">
        <v>6</v>
      </c>
      <c r="F24" s="190"/>
      <c r="H24" s="36" t="s">
        <v>65</v>
      </c>
      <c r="I24" s="32"/>
      <c r="J24" s="32"/>
      <c r="K24" s="32"/>
      <c r="L24" s="32"/>
      <c r="M24" s="32"/>
      <c r="N24" s="32"/>
      <c r="O24" s="33"/>
    </row>
    <row r="25" spans="2:15" ht="17.25" customHeight="1" thickTop="1" thickBot="1" x14ac:dyDescent="0.2">
      <c r="B25" s="180">
        <v>13</v>
      </c>
      <c r="C25" s="184" t="s">
        <v>1</v>
      </c>
      <c r="D25" s="185"/>
      <c r="E25" s="186" t="s">
        <v>1</v>
      </c>
      <c r="F25" s="187"/>
    </row>
    <row r="26" spans="2:15" ht="19.5" customHeight="1" thickTop="1" thickBot="1" x14ac:dyDescent="0.2">
      <c r="B26" s="180">
        <v>14</v>
      </c>
      <c r="C26" s="188" t="s">
        <v>2</v>
      </c>
      <c r="D26" s="190"/>
      <c r="E26" s="183" t="s">
        <v>2</v>
      </c>
      <c r="F26" s="190"/>
      <c r="H26" s="300" t="s">
        <v>55</v>
      </c>
      <c r="I26" s="301"/>
      <c r="J26" s="27"/>
      <c r="K26" s="27"/>
      <c r="L26" s="27"/>
      <c r="M26" s="27"/>
      <c r="N26" s="27"/>
      <c r="O26" s="28"/>
    </row>
    <row r="27" spans="2:15" ht="17.25" customHeight="1" thickTop="1" x14ac:dyDescent="0.15">
      <c r="B27" s="180">
        <v>15</v>
      </c>
      <c r="C27" s="184" t="s">
        <v>3</v>
      </c>
      <c r="D27" s="185"/>
      <c r="E27" s="186" t="s">
        <v>3</v>
      </c>
      <c r="F27" s="187"/>
      <c r="H27" s="39" t="s">
        <v>50</v>
      </c>
      <c r="I27" s="3"/>
      <c r="J27" s="38"/>
      <c r="K27" s="38"/>
      <c r="L27" s="38"/>
      <c r="M27" s="3"/>
      <c r="N27" s="3"/>
      <c r="O27" s="30"/>
    </row>
    <row r="28" spans="2:15" ht="17.25" customHeight="1" x14ac:dyDescent="0.15">
      <c r="B28" s="180">
        <v>16</v>
      </c>
      <c r="C28" s="188" t="s">
        <v>4</v>
      </c>
      <c r="D28" s="190"/>
      <c r="E28" s="183" t="s">
        <v>4</v>
      </c>
      <c r="F28" s="190"/>
      <c r="H28" s="29" t="s">
        <v>51</v>
      </c>
      <c r="I28" s="38"/>
      <c r="J28" s="38"/>
      <c r="K28" s="38"/>
      <c r="L28" s="38"/>
      <c r="M28" s="3"/>
      <c r="N28" s="3"/>
      <c r="O28" s="30"/>
    </row>
    <row r="29" spans="2:15" ht="17.25" customHeight="1" x14ac:dyDescent="0.15">
      <c r="B29" s="180">
        <v>17</v>
      </c>
      <c r="C29" s="184" t="s">
        <v>36</v>
      </c>
      <c r="D29" s="185"/>
      <c r="E29" s="186" t="s">
        <v>36</v>
      </c>
      <c r="F29" s="187"/>
      <c r="G29" s="26"/>
      <c r="H29" s="39" t="s">
        <v>52</v>
      </c>
      <c r="I29" s="38"/>
      <c r="J29" s="38"/>
      <c r="K29" s="38"/>
      <c r="L29" s="38"/>
      <c r="M29" s="3"/>
      <c r="N29" s="3"/>
      <c r="O29" s="30"/>
    </row>
    <row r="30" spans="2:15" ht="17.25" customHeight="1" x14ac:dyDescent="0.15">
      <c r="B30" s="180">
        <v>18</v>
      </c>
      <c r="C30" s="188" t="s">
        <v>37</v>
      </c>
      <c r="D30" s="190"/>
      <c r="E30" s="183" t="s">
        <v>37</v>
      </c>
      <c r="F30" s="190"/>
      <c r="G30" s="26"/>
      <c r="H30" s="29" t="s">
        <v>53</v>
      </c>
      <c r="I30" s="38"/>
      <c r="J30" s="38"/>
      <c r="K30" s="38"/>
      <c r="L30" s="38"/>
      <c r="M30" s="3"/>
      <c r="N30" s="3"/>
      <c r="O30" s="30"/>
    </row>
    <row r="31" spans="2:15" ht="17.25" customHeight="1" x14ac:dyDescent="0.15">
      <c r="B31" s="180">
        <v>19</v>
      </c>
      <c r="C31" s="188" t="s">
        <v>38</v>
      </c>
      <c r="D31" s="190"/>
      <c r="E31" s="183" t="s">
        <v>38</v>
      </c>
      <c r="F31" s="190"/>
      <c r="G31" s="26"/>
      <c r="H31" s="39" t="s">
        <v>56</v>
      </c>
      <c r="I31" s="38"/>
      <c r="J31" s="38"/>
      <c r="K31" s="38"/>
      <c r="L31" s="38"/>
      <c r="M31" s="3"/>
      <c r="N31" s="3"/>
      <c r="O31" s="30"/>
    </row>
    <row r="32" spans="2:15" ht="17.25" customHeight="1" x14ac:dyDescent="0.15">
      <c r="B32" s="180">
        <v>20</v>
      </c>
      <c r="C32" s="188" t="s">
        <v>32</v>
      </c>
      <c r="D32" s="190"/>
      <c r="E32" s="183" t="s">
        <v>33</v>
      </c>
      <c r="F32" s="190"/>
      <c r="G32" s="26"/>
      <c r="H32" s="29" t="s">
        <v>57</v>
      </c>
      <c r="I32" s="38"/>
      <c r="J32" s="38"/>
      <c r="K32" s="38"/>
      <c r="L32" s="38"/>
      <c r="M32" s="3"/>
      <c r="N32" s="3"/>
      <c r="O32" s="30"/>
    </row>
    <row r="33" spans="2:15" ht="17.25" customHeight="1" x14ac:dyDescent="0.15">
      <c r="B33" s="191">
        <v>21</v>
      </c>
      <c r="C33" s="192" t="s">
        <v>7</v>
      </c>
      <c r="D33" s="230"/>
      <c r="E33" s="194" t="s">
        <v>8</v>
      </c>
      <c r="F33" s="230"/>
      <c r="H33" s="39" t="s">
        <v>59</v>
      </c>
      <c r="I33" s="38"/>
      <c r="J33" s="38"/>
      <c r="K33" s="38"/>
      <c r="L33" s="38"/>
      <c r="M33" s="3"/>
      <c r="N33" s="3"/>
      <c r="O33" s="30"/>
    </row>
    <row r="34" spans="2:15" ht="17.25" customHeight="1" x14ac:dyDescent="0.15">
      <c r="B34" s="180">
        <v>22</v>
      </c>
      <c r="C34" s="325" t="s">
        <v>142</v>
      </c>
      <c r="D34" s="326"/>
      <c r="E34" s="232" t="s">
        <v>87</v>
      </c>
      <c r="F34" s="190"/>
      <c r="H34" s="29" t="s">
        <v>58</v>
      </c>
      <c r="I34" s="38"/>
      <c r="J34" s="38"/>
      <c r="K34" s="38"/>
      <c r="L34" s="38"/>
      <c r="M34" s="3"/>
      <c r="N34" s="3"/>
      <c r="O34" s="30"/>
    </row>
    <row r="35" spans="2:15" ht="17.25" customHeight="1" thickBot="1" x14ac:dyDescent="0.2">
      <c r="B35" s="224">
        <v>23</v>
      </c>
      <c r="C35" s="327" t="s">
        <v>143</v>
      </c>
      <c r="D35" s="328"/>
      <c r="E35" s="233" t="s">
        <v>143</v>
      </c>
      <c r="F35" s="231"/>
      <c r="H35" s="39" t="s">
        <v>60</v>
      </c>
      <c r="I35" s="38"/>
      <c r="J35" s="38"/>
      <c r="K35" s="38"/>
      <c r="L35" s="38"/>
      <c r="M35" s="3"/>
      <c r="N35" s="3"/>
      <c r="O35" s="30"/>
    </row>
    <row r="36" spans="2:15" ht="17.100000000000001" customHeight="1" thickBot="1" x14ac:dyDescent="0.2">
      <c r="B36" s="302" t="s">
        <v>13</v>
      </c>
      <c r="C36" s="303"/>
      <c r="D36" s="201">
        <f>SUM(D11:D33)</f>
        <v>0</v>
      </c>
      <c r="E36" s="225" t="s">
        <v>13</v>
      </c>
      <c r="F36" s="226">
        <f>SUM(F11:F33)</f>
        <v>0</v>
      </c>
      <c r="H36" s="29" t="s">
        <v>61</v>
      </c>
      <c r="I36" s="38"/>
      <c r="J36" s="38"/>
      <c r="K36" s="38"/>
      <c r="L36" s="38"/>
      <c r="M36" s="3"/>
      <c r="N36" s="3"/>
      <c r="O36" s="30"/>
    </row>
    <row r="37" spans="2:15" ht="18.75" customHeight="1" thickTop="1" thickBot="1" x14ac:dyDescent="0.2">
      <c r="B37" s="304" t="s">
        <v>144</v>
      </c>
      <c r="C37" s="305"/>
      <c r="D37" s="227">
        <f>SUM(D36,F36)</f>
        <v>0</v>
      </c>
      <c r="E37" s="228" t="s">
        <v>145</v>
      </c>
      <c r="F37" s="204">
        <f>D35+F35+D34+F34</f>
        <v>0</v>
      </c>
      <c r="H37" s="39" t="s">
        <v>62</v>
      </c>
      <c r="I37" s="40"/>
      <c r="J37" s="40"/>
      <c r="K37" s="40"/>
      <c r="L37" s="40"/>
      <c r="M37" s="3"/>
      <c r="N37" s="3"/>
      <c r="O37" s="30"/>
    </row>
    <row r="38" spans="2:15" ht="15.75" thickTop="1" thickBot="1" x14ac:dyDescent="0.2">
      <c r="B38" s="219"/>
      <c r="C38" s="219"/>
      <c r="D38" s="219"/>
      <c r="E38" s="219"/>
      <c r="F38" s="219"/>
      <c r="H38" s="31" t="s">
        <v>63</v>
      </c>
      <c r="I38" s="32"/>
      <c r="J38" s="32"/>
      <c r="K38" s="32"/>
      <c r="L38" s="32"/>
      <c r="M38" s="32"/>
      <c r="N38" s="32"/>
      <c r="O38" s="33"/>
    </row>
    <row r="39" spans="2:15" ht="15.75" thickTop="1" thickBot="1" x14ac:dyDescent="0.2">
      <c r="B39" s="219"/>
      <c r="C39" s="219"/>
      <c r="D39" s="219"/>
      <c r="E39" s="219"/>
      <c r="F39" s="219"/>
    </row>
    <row r="40" spans="2:15" ht="17.25" customHeight="1" thickTop="1" x14ac:dyDescent="0.15">
      <c r="B40" s="219"/>
      <c r="C40" s="306" t="s">
        <v>10</v>
      </c>
      <c r="D40" s="207" t="s">
        <v>11</v>
      </c>
      <c r="E40" s="207" t="s">
        <v>232</v>
      </c>
      <c r="F40" s="220">
        <f>500*(D36+F36)</f>
        <v>0</v>
      </c>
    </row>
    <row r="41" spans="2:15" ht="17.25" customHeight="1" thickBot="1" x14ac:dyDescent="0.2">
      <c r="B41" s="219"/>
      <c r="C41" s="307"/>
      <c r="D41" s="209" t="s">
        <v>67</v>
      </c>
      <c r="E41" s="210" t="s">
        <v>239</v>
      </c>
      <c r="F41" s="221">
        <f>1000*(D34+D35+F34+F35)</f>
        <v>0</v>
      </c>
    </row>
    <row r="42" spans="2:15" ht="18.75" customHeight="1" thickTop="1" thickBot="1" x14ac:dyDescent="0.2">
      <c r="B42" s="219"/>
      <c r="C42" s="212"/>
      <c r="D42" s="213"/>
      <c r="E42" s="214" t="s">
        <v>5</v>
      </c>
      <c r="F42" s="222">
        <f>SUM(F40:F41)</f>
        <v>0</v>
      </c>
    </row>
    <row r="43" spans="2:15" ht="18.75" customHeight="1" thickTop="1" x14ac:dyDescent="0.15">
      <c r="B43" s="223"/>
      <c r="C43" s="223"/>
      <c r="D43" s="223"/>
      <c r="E43" s="223"/>
      <c r="F43" s="223"/>
    </row>
    <row r="44" spans="2:15" ht="18.75" customHeight="1" x14ac:dyDescent="0.15">
      <c r="B44" s="229"/>
      <c r="C44" s="229"/>
      <c r="D44" s="229"/>
      <c r="E44" s="229"/>
      <c r="F44" s="229"/>
    </row>
  </sheetData>
  <sheetProtection algorithmName="SHA-512" hashValue="jNCM56TtNATjasYwR//y4SgmH+kHmXkIES96o1PcbP6CkBLeLBm5sX81UlltbZMzPLe3iK9OhErpK2jow+PJnw==" saltValue="HtUUPR4mj5i5h1K9zef3kw==" spinCount="100000" sheet="1" objects="1" scenarios="1"/>
  <protectedRanges>
    <protectedRange sqref="D34" name="範囲1"/>
  </protectedRanges>
  <customSheetViews>
    <customSheetView guid="{84C3DBAA-B7B8-4FF2-B317-CF466A2BC05F}" scale="120" showPageBreaks="1" showGridLines="0" printArea="1" view="pageBreakPreview">
      <pageMargins left="0.94488188976377963" right="0.78740157480314965" top="0.78740157480314965" bottom="0.39370078740157483" header="0.51181102362204722" footer="0.51181102362204722"/>
      <pageSetup paperSize="9" scale="109" orientation="portrait" horizontalDpi="4294967292" verticalDpi="360" r:id="rId1"/>
      <headerFooter alignWithMargins="0"/>
    </customSheetView>
  </customSheetViews>
  <mergeCells count="13">
    <mergeCell ref="H26:I26"/>
    <mergeCell ref="B36:C36"/>
    <mergeCell ref="B37:C37"/>
    <mergeCell ref="C40:C41"/>
    <mergeCell ref="E1:F2"/>
    <mergeCell ref="B4:F4"/>
    <mergeCell ref="C10:D10"/>
    <mergeCell ref="E10:F10"/>
    <mergeCell ref="H10:I10"/>
    <mergeCell ref="B19:B21"/>
    <mergeCell ref="G4:G5"/>
    <mergeCell ref="H4:O5"/>
    <mergeCell ref="H6:O7"/>
  </mergeCells>
  <phoneticPr fontId="2"/>
  <pageMargins left="0.94488188976377963" right="0.78740157480314965" top="0.78740157480314965" bottom="0.39370078740157483" header="0.51181102362204722" footer="0.51181102362204722"/>
  <pageSetup paperSize="9" scale="109" orientation="portrait" horizontalDpi="4294967292" verticalDpi="360" r:id="rId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B1:B27"/>
  <sheetViews>
    <sheetView showGridLines="0" view="pageBreakPreview" zoomScaleNormal="100" zoomScaleSheetLayoutView="100" workbookViewId="0"/>
  </sheetViews>
  <sheetFormatPr defaultColWidth="8.75" defaultRowHeight="13.5" x14ac:dyDescent="0.15"/>
  <cols>
    <col min="1" max="1" width="2.625" style="100" customWidth="1"/>
    <col min="2" max="2" width="151" style="100" customWidth="1"/>
    <col min="3" max="16384" width="8.75" style="100"/>
  </cols>
  <sheetData>
    <row r="1" spans="2:2" ht="15" customHeight="1" x14ac:dyDescent="0.15"/>
    <row r="2" spans="2:2" ht="39.950000000000003" customHeight="1" x14ac:dyDescent="0.15">
      <c r="B2" s="235" t="s">
        <v>210</v>
      </c>
    </row>
    <row r="3" spans="2:2" ht="18.600000000000001" customHeight="1" x14ac:dyDescent="0.15">
      <c r="B3" s="236" t="s">
        <v>211</v>
      </c>
    </row>
    <row r="4" spans="2:2" ht="15" customHeight="1" x14ac:dyDescent="0.15"/>
    <row r="5" spans="2:2" ht="18.95" customHeight="1" x14ac:dyDescent="0.15">
      <c r="B5" s="100" t="s">
        <v>212</v>
      </c>
    </row>
    <row r="6" spans="2:2" ht="18.95" customHeight="1" x14ac:dyDescent="0.15"/>
    <row r="7" spans="2:2" ht="18.95" customHeight="1" x14ac:dyDescent="0.15">
      <c r="B7" s="237" t="s">
        <v>213</v>
      </c>
    </row>
    <row r="8" spans="2:2" ht="9.9499999999999993" customHeight="1" x14ac:dyDescent="0.15"/>
    <row r="9" spans="2:2" ht="18.95" customHeight="1" x14ac:dyDescent="0.15">
      <c r="B9" s="100" t="s">
        <v>214</v>
      </c>
    </row>
    <row r="10" spans="2:2" ht="18.95" customHeight="1" x14ac:dyDescent="0.15">
      <c r="B10" s="100" t="s">
        <v>215</v>
      </c>
    </row>
    <row r="11" spans="2:2" ht="18.95" customHeight="1" x14ac:dyDescent="0.15">
      <c r="B11" s="100" t="s">
        <v>216</v>
      </c>
    </row>
    <row r="12" spans="2:2" ht="15" customHeight="1" x14ac:dyDescent="0.15"/>
    <row r="13" spans="2:2" ht="18.95" customHeight="1" x14ac:dyDescent="0.15">
      <c r="B13" s="237" t="s">
        <v>217</v>
      </c>
    </row>
    <row r="14" spans="2:2" ht="9.9499999999999993" customHeight="1" x14ac:dyDescent="0.15"/>
    <row r="15" spans="2:2" ht="18.95" customHeight="1" x14ac:dyDescent="0.15">
      <c r="B15" s="100" t="s">
        <v>218</v>
      </c>
    </row>
    <row r="16" spans="2:2" ht="18.95" customHeight="1" x14ac:dyDescent="0.15">
      <c r="B16" s="100" t="s">
        <v>219</v>
      </c>
    </row>
    <row r="17" spans="2:2" ht="18.95" customHeight="1" x14ac:dyDescent="0.15">
      <c r="B17" s="100" t="s">
        <v>220</v>
      </c>
    </row>
    <row r="18" spans="2:2" ht="15" customHeight="1" x14ac:dyDescent="0.15"/>
    <row r="19" spans="2:2" ht="18.95" customHeight="1" x14ac:dyDescent="0.15">
      <c r="B19" s="237" t="s">
        <v>221</v>
      </c>
    </row>
    <row r="20" spans="2:2" ht="9.9499999999999993" customHeight="1" x14ac:dyDescent="0.15"/>
    <row r="21" spans="2:2" ht="18.95" customHeight="1" x14ac:dyDescent="0.15">
      <c r="B21" s="100" t="s">
        <v>222</v>
      </c>
    </row>
    <row r="22" spans="2:2" ht="15" customHeight="1" x14ac:dyDescent="0.15"/>
    <row r="23" spans="2:2" ht="18.95" customHeight="1" x14ac:dyDescent="0.15">
      <c r="B23" s="237" t="s">
        <v>223</v>
      </c>
    </row>
    <row r="24" spans="2:2" ht="9.9499999999999993" customHeight="1" x14ac:dyDescent="0.15"/>
    <row r="25" spans="2:2" ht="18.95" customHeight="1" x14ac:dyDescent="0.15">
      <c r="B25" s="100" t="s">
        <v>224</v>
      </c>
    </row>
    <row r="26" spans="2:2" ht="18.95" customHeight="1" x14ac:dyDescent="0.15">
      <c r="B26" s="100" t="s">
        <v>225</v>
      </c>
    </row>
    <row r="27" spans="2:2" ht="9.9499999999999993" customHeight="1" x14ac:dyDescent="0.15"/>
  </sheetData>
  <sheetProtection algorithmName="SHA-512" hashValue="D4u3/fI0y5puOD5C33+j0RXOP32kCJofZxT1AX9+LBOIp14dmaHalq/P7WQ7KNl8hHkCCLwvL3z82I4fwl0YTg==" saltValue="B+5YNNAaY5oES112KjQ4kw==" spinCount="100000" sheet="1" objects="1" scenarios="1" selectLockedCells="1" selectUnlockedCells="1"/>
  <customSheetViews>
    <customSheetView guid="{84C3DBAA-B7B8-4FF2-B317-CF466A2BC05F}" showPageBreaks="1" showGridLines="0" printArea="1" view="pageBreakPreview">
      <pageMargins left="0.7" right="0.7" top="0.75" bottom="0.75" header="0.3" footer="0.3"/>
      <pageSetup paperSize="9" scale="78" orientation="portrait" r:id="rId1"/>
    </customSheetView>
  </customSheetViews>
  <phoneticPr fontId="2"/>
  <pageMargins left="0.7" right="0.7" top="0.75" bottom="0.75" header="0.3" footer="0.3"/>
  <pageSetup paperSize="9" scale="78" orientation="portrait"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B1:AD15"/>
  <sheetViews>
    <sheetView showGridLines="0" view="pageBreakPreview" zoomScaleNormal="90" zoomScaleSheetLayoutView="100" workbookViewId="0">
      <selection activeCell="F11" sqref="F11:K11"/>
    </sheetView>
  </sheetViews>
  <sheetFormatPr defaultColWidth="9" defaultRowHeight="30" customHeight="1" x14ac:dyDescent="0.15"/>
  <cols>
    <col min="1" max="1" width="3.625" style="5" customWidth="1"/>
    <col min="2" max="2" width="9" style="5"/>
    <col min="3" max="3" width="20.625" style="5" customWidth="1"/>
    <col min="4" max="4" width="20.5" style="5" customWidth="1"/>
    <col min="5" max="5" width="9" style="5"/>
    <col min="6" max="6" width="13.625" style="5" customWidth="1"/>
    <col min="7" max="12" width="10.625" style="5" customWidth="1"/>
    <col min="13" max="13" width="10.625" style="6" customWidth="1"/>
    <col min="14" max="14" width="6.25" style="7" customWidth="1"/>
    <col min="15" max="16384" width="9" style="5"/>
  </cols>
  <sheetData>
    <row r="1" spans="2:30" ht="24.95" customHeight="1" thickBot="1" x14ac:dyDescent="0.2"/>
    <row r="2" spans="2:30" ht="30" customHeight="1" thickTop="1" thickBot="1" x14ac:dyDescent="0.2">
      <c r="B2" s="272" t="s">
        <v>149</v>
      </c>
      <c r="C2" s="273"/>
      <c r="D2" s="273"/>
      <c r="E2" s="273"/>
      <c r="F2" s="273"/>
      <c r="G2" s="273"/>
      <c r="H2" s="273"/>
      <c r="I2" s="273"/>
      <c r="J2" s="273"/>
      <c r="K2" s="273"/>
      <c r="L2" s="273"/>
      <c r="M2" s="274"/>
    </row>
    <row r="3" spans="2:30" ht="35.1" customHeight="1" thickTop="1" x14ac:dyDescent="0.15"/>
    <row r="4" spans="2:30" s="9" customFormat="1" ht="30" customHeight="1" x14ac:dyDescent="0.15">
      <c r="B4" s="8"/>
      <c r="C4" s="238" t="s">
        <v>14</v>
      </c>
      <c r="D4" s="251"/>
      <c r="E4" s="239"/>
      <c r="F4" s="107" t="s">
        <v>15</v>
      </c>
      <c r="G4" s="275"/>
      <c r="H4" s="276"/>
      <c r="I4" s="277"/>
      <c r="J4" s="240"/>
      <c r="K4" s="241"/>
      <c r="L4" s="8"/>
      <c r="M4" s="11"/>
      <c r="N4" s="12"/>
      <c r="Z4" s="13"/>
      <c r="AA4" s="13"/>
      <c r="AB4" s="13"/>
      <c r="AC4" s="13"/>
      <c r="AD4" s="13"/>
    </row>
    <row r="5" spans="2:30" s="9" customFormat="1" ht="30" customHeight="1" x14ac:dyDescent="0.15">
      <c r="B5" s="8"/>
      <c r="C5" s="242" t="s">
        <v>229</v>
      </c>
      <c r="D5" s="252"/>
      <c r="E5" s="243"/>
      <c r="F5" s="242" t="s">
        <v>95</v>
      </c>
      <c r="G5" s="278" t="s">
        <v>236</v>
      </c>
      <c r="H5" s="279"/>
      <c r="I5" s="279"/>
      <c r="J5" s="279"/>
      <c r="K5" s="280"/>
      <c r="L5" s="14"/>
      <c r="M5" s="11"/>
      <c r="N5" s="12"/>
      <c r="U5" s="10"/>
      <c r="V5" s="8"/>
      <c r="W5" s="10"/>
      <c r="Z5" s="13"/>
      <c r="AA5" s="13"/>
      <c r="AB5" s="13"/>
      <c r="AC5" s="13"/>
      <c r="AD5" s="13"/>
    </row>
    <row r="6" spans="2:30" s="9" customFormat="1" ht="30" customHeight="1" x14ac:dyDescent="0.15">
      <c r="B6" s="8"/>
      <c r="C6" s="242" t="s">
        <v>16</v>
      </c>
      <c r="D6" s="253"/>
      <c r="E6" s="243"/>
      <c r="F6" s="244"/>
      <c r="G6" s="245"/>
      <c r="H6" s="246"/>
      <c r="I6" s="246"/>
      <c r="J6" s="240"/>
      <c r="K6" s="239"/>
      <c r="M6" s="8"/>
      <c r="N6" s="16"/>
      <c r="P6" s="17"/>
      <c r="Q6" s="10"/>
      <c r="R6" s="8"/>
      <c r="S6" s="10"/>
      <c r="T6" s="8"/>
      <c r="U6" s="10"/>
      <c r="V6" s="8"/>
      <c r="W6" s="10"/>
      <c r="Z6" s="13"/>
      <c r="AA6" s="13"/>
      <c r="AB6" s="13"/>
      <c r="AC6" s="13"/>
      <c r="AD6" s="13"/>
    </row>
    <row r="7" spans="2:30" s="18" customFormat="1" ht="30" customHeight="1" x14ac:dyDescent="0.15">
      <c r="B7" s="15"/>
      <c r="C7" s="242" t="s">
        <v>228</v>
      </c>
      <c r="D7" s="281"/>
      <c r="E7" s="282"/>
      <c r="F7" s="282"/>
      <c r="G7" s="282"/>
      <c r="H7" s="282"/>
      <c r="I7" s="282"/>
      <c r="J7" s="282"/>
      <c r="K7" s="283"/>
      <c r="M7" s="15"/>
      <c r="N7" s="19"/>
      <c r="P7" s="17"/>
      <c r="Q7" s="20"/>
      <c r="R7" s="15"/>
      <c r="S7" s="20"/>
      <c r="T7" s="15"/>
      <c r="U7" s="20"/>
      <c r="V7" s="15"/>
      <c r="W7" s="20"/>
      <c r="Z7" s="21"/>
      <c r="AA7" s="21"/>
      <c r="AB7" s="21"/>
      <c r="AC7" s="21"/>
      <c r="AD7" s="21"/>
    </row>
    <row r="8" spans="2:30" s="18" customFormat="1" ht="20.45" customHeight="1" x14ac:dyDescent="0.15">
      <c r="B8" s="15"/>
      <c r="C8" s="247"/>
      <c r="D8" s="248"/>
      <c r="E8" s="248"/>
      <c r="F8" s="248"/>
      <c r="G8" s="248"/>
      <c r="H8" s="248"/>
      <c r="I8" s="248"/>
      <c r="J8" s="248"/>
      <c r="K8" s="248"/>
      <c r="M8" s="15"/>
      <c r="N8" s="19"/>
      <c r="P8" s="17"/>
      <c r="Q8" s="20"/>
      <c r="R8" s="15"/>
      <c r="S8" s="20"/>
      <c r="T8" s="15"/>
      <c r="U8" s="20"/>
      <c r="V8" s="15"/>
      <c r="W8" s="20"/>
      <c r="Z8" s="21"/>
      <c r="AA8" s="21"/>
      <c r="AB8" s="21"/>
      <c r="AC8" s="21"/>
      <c r="AD8" s="21"/>
    </row>
    <row r="9" spans="2:30" s="18" customFormat="1" ht="30" customHeight="1" x14ac:dyDescent="0.15">
      <c r="B9" s="15"/>
      <c r="C9" s="107" t="s">
        <v>183</v>
      </c>
      <c r="D9" s="252"/>
      <c r="E9" s="249"/>
      <c r="F9" s="250"/>
      <c r="G9" s="248"/>
      <c r="H9" s="248"/>
      <c r="I9" s="248"/>
      <c r="J9" s="248"/>
      <c r="K9" s="248"/>
      <c r="M9" s="15"/>
      <c r="N9" s="19"/>
      <c r="P9" s="17"/>
      <c r="Q9" s="20"/>
      <c r="R9" s="15"/>
      <c r="S9" s="20"/>
      <c r="T9" s="15"/>
      <c r="U9" s="20"/>
      <c r="V9" s="15"/>
      <c r="W9" s="20"/>
      <c r="Z9" s="21"/>
      <c r="AA9" s="21"/>
      <c r="AB9" s="21"/>
      <c r="AC9" s="21"/>
      <c r="AD9" s="21"/>
    </row>
    <row r="10" spans="2:30" s="18" customFormat="1" ht="50.1" customHeight="1" thickBot="1" x14ac:dyDescent="0.2">
      <c r="B10" s="15"/>
      <c r="C10" s="11"/>
      <c r="D10" s="22"/>
      <c r="E10" s="22"/>
      <c r="F10" s="22"/>
      <c r="G10" s="22"/>
      <c r="H10" s="22"/>
      <c r="I10" s="234"/>
      <c r="J10" s="22"/>
      <c r="K10" s="22"/>
      <c r="M10" s="15"/>
      <c r="N10" s="19"/>
      <c r="P10" s="17"/>
      <c r="Q10" s="20"/>
      <c r="R10" s="15"/>
      <c r="S10" s="20"/>
      <c r="T10" s="15"/>
      <c r="U10" s="20"/>
      <c r="V10" s="15"/>
      <c r="W10" s="20"/>
      <c r="Z10" s="21"/>
      <c r="AA10" s="21"/>
      <c r="AB10" s="21"/>
      <c r="AC10" s="21"/>
      <c r="AD10" s="21"/>
    </row>
    <row r="11" spans="2:30" ht="30" customHeight="1" thickTop="1" x14ac:dyDescent="0.15">
      <c r="F11" s="284" t="s">
        <v>238</v>
      </c>
      <c r="G11" s="285"/>
      <c r="H11" s="285"/>
      <c r="I11" s="285"/>
      <c r="J11" s="285"/>
      <c r="K11" s="285"/>
      <c r="L11" s="103"/>
      <c r="M11" s="104"/>
    </row>
    <row r="12" spans="2:30" ht="30" customHeight="1" x14ac:dyDescent="0.15">
      <c r="F12" s="266" t="s">
        <v>233</v>
      </c>
      <c r="G12" s="267"/>
      <c r="H12" s="267"/>
      <c r="I12" s="267"/>
      <c r="J12" s="267"/>
      <c r="K12" s="267"/>
      <c r="L12" s="105"/>
      <c r="M12" s="106"/>
    </row>
    <row r="13" spans="2:30" ht="30" customHeight="1" x14ac:dyDescent="0.15">
      <c r="F13" s="266" t="s">
        <v>234</v>
      </c>
      <c r="G13" s="267"/>
      <c r="H13" s="267"/>
      <c r="I13" s="267"/>
      <c r="J13" s="267"/>
      <c r="K13" s="267"/>
      <c r="L13" s="267"/>
      <c r="M13" s="268"/>
      <c r="N13" s="101"/>
      <c r="O13" s="101"/>
      <c r="P13" s="101"/>
    </row>
    <row r="14" spans="2:30" ht="30" customHeight="1" thickBot="1" x14ac:dyDescent="0.2">
      <c r="F14" s="269" t="s">
        <v>18</v>
      </c>
      <c r="G14" s="270"/>
      <c r="H14" s="270"/>
      <c r="I14" s="270"/>
      <c r="J14" s="270"/>
      <c r="K14" s="270"/>
      <c r="L14" s="270"/>
      <c r="M14" s="271"/>
      <c r="N14" s="102"/>
      <c r="O14" s="102"/>
      <c r="P14" s="102"/>
    </row>
    <row r="15" spans="2:30" ht="30" customHeight="1" thickTop="1" x14ac:dyDescent="0.15"/>
  </sheetData>
  <sheetProtection algorithmName="SHA-512" hashValue="hzV3Wji+Kw053YlyI7wPsW1sUNabpARM8JkpLLzHipWfH6CsXUVjEK3LoYG9lwR79XVue+GoDuE50Dei/18M5g==" saltValue="9CA7/dicvolYhzF1qqLh3g==" spinCount="100000" sheet="1" objects="1" scenarios="1"/>
  <customSheetViews>
    <customSheetView guid="{84C3DBAA-B7B8-4FF2-B317-CF466A2BC05F}" showPageBreaks="1" showGridLines="0" printArea="1" view="pageBreakPreview">
      <selection activeCell="G5" sqref="G5:K5"/>
      <pageMargins left="0.38" right="0.19" top="1.3" bottom="0.74803149606299213" header="0.31496062992125984" footer="0.31496062992125984"/>
      <pageSetup paperSize="9" scale="85" orientation="landscape" r:id="rId1"/>
    </customSheetView>
  </customSheetViews>
  <mergeCells count="8">
    <mergeCell ref="F12:K12"/>
    <mergeCell ref="F13:M13"/>
    <mergeCell ref="F14:M14"/>
    <mergeCell ref="B2:M2"/>
    <mergeCell ref="G4:I4"/>
    <mergeCell ref="G5:K5"/>
    <mergeCell ref="D7:K7"/>
    <mergeCell ref="F11:K11"/>
  </mergeCells>
  <phoneticPr fontId="2"/>
  <pageMargins left="0.38" right="0.19" top="1.3" bottom="0.74803149606299213" header="0.31496062992125984" footer="0.31496062992125984"/>
  <pageSetup paperSize="9" scale="85" orientation="landscape"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pageSetUpPr fitToPage="1"/>
  </sheetPr>
  <dimension ref="A2:M71"/>
  <sheetViews>
    <sheetView showGridLines="0" view="pageBreakPreview" zoomScaleNormal="100" zoomScaleSheetLayoutView="100" workbookViewId="0">
      <selection activeCell="B12" sqref="B12:D12"/>
    </sheetView>
  </sheetViews>
  <sheetFormatPr defaultColWidth="9" defaultRowHeight="13.5" x14ac:dyDescent="0.15"/>
  <cols>
    <col min="1" max="1" width="9.875" style="53" customWidth="1"/>
    <col min="2" max="2" width="10.625" style="53" customWidth="1"/>
    <col min="3" max="3" width="10.75" style="53" customWidth="1"/>
    <col min="4" max="5" width="8.5" style="53" customWidth="1"/>
    <col min="6" max="6" width="12.25" style="53" customWidth="1"/>
    <col min="7" max="11" width="8.5" style="53" customWidth="1"/>
    <col min="12" max="12" width="7" style="53" customWidth="1"/>
    <col min="13" max="16384" width="9" style="53"/>
  </cols>
  <sheetData>
    <row r="2" spans="1:13" ht="30" customHeight="1" x14ac:dyDescent="0.15">
      <c r="B2" s="57"/>
      <c r="C2" s="57"/>
      <c r="D2" s="57"/>
      <c r="E2" s="57"/>
      <c r="F2" s="57"/>
      <c r="G2" s="57"/>
      <c r="H2" s="57"/>
      <c r="I2" s="57"/>
      <c r="J2" s="57"/>
    </row>
    <row r="3" spans="1:13" ht="30" customHeight="1" x14ac:dyDescent="0.15">
      <c r="B3" s="293" t="str">
        <f>基本情報!G5</f>
        <v>第５６回小山市総合選手権大会陸上競技大会</v>
      </c>
      <c r="C3" s="293"/>
      <c r="D3" s="293"/>
      <c r="E3" s="293"/>
      <c r="F3" s="293"/>
      <c r="G3" s="293"/>
      <c r="H3" s="293"/>
      <c r="I3" s="293"/>
      <c r="J3" s="293"/>
      <c r="K3" s="59"/>
      <c r="L3" s="59"/>
      <c r="M3" s="59"/>
    </row>
    <row r="4" spans="1:13" ht="30" customHeight="1" x14ac:dyDescent="0.15">
      <c r="B4" s="293" t="s">
        <v>96</v>
      </c>
      <c r="C4" s="293"/>
      <c r="D4" s="293"/>
      <c r="E4" s="293"/>
      <c r="F4" s="293"/>
      <c r="G4" s="293"/>
      <c r="H4" s="293"/>
      <c r="I4" s="293"/>
      <c r="J4" s="293"/>
      <c r="K4" s="59"/>
      <c r="L4" s="59"/>
      <c r="M4" s="59"/>
    </row>
    <row r="5" spans="1:13" ht="39.950000000000003" customHeight="1" x14ac:dyDescent="0.15">
      <c r="B5" s="109"/>
      <c r="C5" s="57"/>
      <c r="D5" s="57"/>
      <c r="E5" s="57"/>
      <c r="F5" s="57"/>
      <c r="G5" s="57"/>
      <c r="H5" s="57"/>
      <c r="I5" s="57"/>
      <c r="J5" s="57"/>
      <c r="K5" s="57"/>
      <c r="L5" s="57"/>
      <c r="M5" s="57"/>
    </row>
    <row r="6" spans="1:13" ht="30" customHeight="1" x14ac:dyDescent="0.15">
      <c r="B6" s="99" t="s">
        <v>150</v>
      </c>
      <c r="C6" s="57"/>
      <c r="D6" s="57"/>
      <c r="E6" s="57"/>
      <c r="F6" s="57"/>
      <c r="G6" s="57"/>
      <c r="H6" s="57"/>
      <c r="I6" s="57"/>
      <c r="J6" s="57"/>
      <c r="K6" s="57"/>
      <c r="L6" s="57"/>
      <c r="M6" s="57"/>
    </row>
    <row r="7" spans="1:13" ht="9.9499999999999993" customHeight="1" x14ac:dyDescent="0.15">
      <c r="B7" s="99"/>
      <c r="C7" s="57"/>
      <c r="D7" s="57"/>
      <c r="E7" s="57"/>
      <c r="F7" s="57"/>
      <c r="G7" s="57"/>
      <c r="H7" s="57"/>
      <c r="I7" s="57"/>
      <c r="J7" s="57"/>
      <c r="K7" s="57"/>
      <c r="L7" s="57"/>
      <c r="M7" s="57"/>
    </row>
    <row r="8" spans="1:13" ht="30" customHeight="1" x14ac:dyDescent="0.15">
      <c r="B8" s="294" t="s">
        <v>208</v>
      </c>
      <c r="C8" s="294"/>
      <c r="D8" s="294"/>
      <c r="E8" s="294"/>
      <c r="F8" s="294"/>
      <c r="G8" s="294"/>
      <c r="H8" s="294"/>
      <c r="I8" s="294"/>
      <c r="J8" s="294"/>
      <c r="K8" s="57"/>
      <c r="L8" s="57"/>
      <c r="M8" s="57"/>
    </row>
    <row r="9" spans="1:13" ht="30" customHeight="1" x14ac:dyDescent="0.15">
      <c r="B9" s="294" t="s">
        <v>188</v>
      </c>
      <c r="C9" s="294"/>
      <c r="D9" s="294"/>
      <c r="E9" s="294"/>
      <c r="F9" s="294"/>
      <c r="G9" s="294"/>
      <c r="H9" s="294"/>
      <c r="I9" s="294"/>
      <c r="J9" s="294"/>
      <c r="K9" s="57"/>
      <c r="L9" s="57"/>
      <c r="M9" s="57"/>
    </row>
    <row r="10" spans="1:13" ht="22.5" customHeight="1" x14ac:dyDescent="0.15">
      <c r="B10" s="99"/>
      <c r="C10" s="57"/>
      <c r="D10" s="57"/>
      <c r="E10" s="57"/>
      <c r="F10" s="57"/>
      <c r="G10" s="57"/>
      <c r="H10" s="57"/>
      <c r="I10" s="57"/>
      <c r="J10" s="57"/>
      <c r="K10" s="57"/>
      <c r="L10" s="57"/>
      <c r="M10" s="57"/>
    </row>
    <row r="11" spans="1:13" ht="30" customHeight="1" x14ac:dyDescent="0.15">
      <c r="B11" s="109"/>
      <c r="C11" s="57"/>
      <c r="D11" s="57"/>
      <c r="E11" s="57"/>
      <c r="F11" s="57"/>
      <c r="G11" s="57"/>
      <c r="H11" s="57"/>
      <c r="I11" s="57"/>
      <c r="J11" s="57"/>
      <c r="K11" s="57"/>
      <c r="L11" s="57"/>
      <c r="M11" s="57"/>
    </row>
    <row r="12" spans="1:13" ht="35.1" customHeight="1" x14ac:dyDescent="0.15">
      <c r="A12" s="62" t="s">
        <v>99</v>
      </c>
      <c r="B12" s="289" t="s">
        <v>237</v>
      </c>
      <c r="C12" s="289"/>
      <c r="D12" s="289"/>
      <c r="E12" s="58"/>
      <c r="F12" s="57"/>
      <c r="G12" s="57"/>
      <c r="H12" s="57"/>
      <c r="I12" s="57"/>
      <c r="J12" s="57"/>
      <c r="K12" s="61" t="s">
        <v>98</v>
      </c>
      <c r="L12" s="63" t="s">
        <v>101</v>
      </c>
      <c r="M12" s="57"/>
    </row>
    <row r="13" spans="1:13" ht="35.1" customHeight="1" x14ac:dyDescent="0.15">
      <c r="B13" s="109"/>
      <c r="C13" s="57"/>
      <c r="D13" s="57"/>
      <c r="E13" s="57"/>
      <c r="F13" s="57"/>
      <c r="G13" s="57"/>
      <c r="H13" s="57"/>
      <c r="I13" s="57"/>
      <c r="J13" s="57"/>
      <c r="K13" s="57"/>
      <c r="L13" s="57"/>
      <c r="M13" s="57"/>
    </row>
    <row r="14" spans="1:13" ht="35.1" customHeight="1" x14ac:dyDescent="0.15">
      <c r="A14" s="65" t="s">
        <v>99</v>
      </c>
      <c r="B14" s="290" t="s">
        <v>187</v>
      </c>
      <c r="C14" s="290"/>
      <c r="D14" s="287">
        <f>基本情報!G4</f>
        <v>0</v>
      </c>
      <c r="E14" s="287"/>
      <c r="F14" s="287"/>
      <c r="G14" s="287"/>
      <c r="H14" s="287"/>
      <c r="I14" s="56"/>
      <c r="J14" s="57"/>
      <c r="K14" s="64" t="s">
        <v>98</v>
      </c>
      <c r="L14" s="66" t="s">
        <v>100</v>
      </c>
      <c r="M14" s="57"/>
    </row>
    <row r="15" spans="1:13" ht="35.1" customHeight="1" x14ac:dyDescent="0.15">
      <c r="B15" s="110"/>
      <c r="C15" s="108"/>
      <c r="D15" s="57"/>
      <c r="E15" s="57"/>
      <c r="F15" s="57"/>
      <c r="G15" s="57"/>
      <c r="H15" s="57"/>
      <c r="I15" s="57"/>
      <c r="J15" s="57"/>
      <c r="K15" s="57"/>
      <c r="L15" s="57"/>
      <c r="M15" s="57"/>
    </row>
    <row r="16" spans="1:13" ht="35.1" customHeight="1" x14ac:dyDescent="0.15">
      <c r="A16" s="62" t="s">
        <v>99</v>
      </c>
      <c r="B16" s="290" t="s">
        <v>185</v>
      </c>
      <c r="C16" s="290"/>
      <c r="D16" s="287">
        <f>基本情報!D4</f>
        <v>0</v>
      </c>
      <c r="E16" s="287"/>
      <c r="F16" s="287"/>
      <c r="G16" s="108" t="s">
        <v>189</v>
      </c>
      <c r="H16" s="57"/>
      <c r="I16" s="57"/>
      <c r="J16" s="57"/>
      <c r="K16" s="61" t="s">
        <v>98</v>
      </c>
      <c r="L16" s="66" t="s">
        <v>190</v>
      </c>
      <c r="M16" s="57"/>
    </row>
    <row r="17" spans="1:13" ht="35.1" customHeight="1" x14ac:dyDescent="0.15">
      <c r="B17" s="110"/>
      <c r="C17" s="108"/>
      <c r="D17" s="57"/>
      <c r="E17" s="57"/>
      <c r="F17" s="57"/>
      <c r="G17" s="57"/>
      <c r="H17" s="57"/>
      <c r="I17" s="57"/>
      <c r="J17" s="57"/>
      <c r="K17" s="57"/>
      <c r="L17" s="57"/>
      <c r="M17" s="57"/>
    </row>
    <row r="18" spans="1:13" ht="35.1" customHeight="1" x14ac:dyDescent="0.15">
      <c r="A18" s="65" t="s">
        <v>99</v>
      </c>
      <c r="B18" s="290" t="s">
        <v>17</v>
      </c>
      <c r="C18" s="290"/>
      <c r="D18" s="291">
        <f>基本情報!D7</f>
        <v>0</v>
      </c>
      <c r="E18" s="292"/>
      <c r="F18" s="292"/>
      <c r="G18" s="292"/>
      <c r="H18" s="292"/>
      <c r="I18" s="292"/>
      <c r="J18" s="57"/>
      <c r="K18" s="64" t="s">
        <v>98</v>
      </c>
      <c r="L18" s="66" t="s">
        <v>100</v>
      </c>
      <c r="M18" s="57"/>
    </row>
    <row r="19" spans="1:13" ht="35.1" customHeight="1" x14ac:dyDescent="0.15">
      <c r="B19" s="111"/>
      <c r="C19" s="108"/>
      <c r="D19" s="57"/>
      <c r="E19" s="57"/>
      <c r="F19" s="57"/>
      <c r="G19" s="57"/>
      <c r="H19" s="57"/>
      <c r="I19" s="57"/>
      <c r="J19" s="57"/>
      <c r="K19" s="57"/>
      <c r="L19" s="57"/>
      <c r="M19" s="57"/>
    </row>
    <row r="20" spans="1:13" ht="35.1" customHeight="1" x14ac:dyDescent="0.15">
      <c r="A20" s="62" t="s">
        <v>99</v>
      </c>
      <c r="B20" s="290" t="s">
        <v>186</v>
      </c>
      <c r="C20" s="290"/>
      <c r="D20" s="286">
        <f>基本情報!D5</f>
        <v>0</v>
      </c>
      <c r="E20" s="287"/>
      <c r="F20" s="287"/>
      <c r="G20" s="108" t="s">
        <v>189</v>
      </c>
      <c r="H20" s="56"/>
      <c r="I20" s="56"/>
      <c r="J20" s="57"/>
      <c r="K20" s="61" t="s">
        <v>98</v>
      </c>
      <c r="L20" s="66" t="s">
        <v>190</v>
      </c>
      <c r="M20" s="57"/>
    </row>
    <row r="21" spans="1:13" ht="35.1" customHeight="1" x14ac:dyDescent="0.15">
      <c r="B21" s="111"/>
      <c r="C21" s="108"/>
      <c r="D21" s="57"/>
      <c r="E21" s="57"/>
      <c r="F21" s="57"/>
      <c r="G21" s="57"/>
      <c r="H21" s="57"/>
      <c r="I21" s="57"/>
      <c r="J21" s="57"/>
      <c r="K21" s="57"/>
      <c r="L21" s="57"/>
      <c r="M21" s="57"/>
    </row>
    <row r="22" spans="1:13" ht="35.1" customHeight="1" x14ac:dyDescent="0.15">
      <c r="A22" s="65" t="s">
        <v>99</v>
      </c>
      <c r="B22" s="290" t="s">
        <v>184</v>
      </c>
      <c r="C22" s="290"/>
      <c r="D22" s="286">
        <f>基本情報!D9</f>
        <v>0</v>
      </c>
      <c r="E22" s="287"/>
      <c r="F22" s="287"/>
      <c r="G22" s="57"/>
      <c r="H22" s="57"/>
      <c r="I22" s="57"/>
      <c r="J22" s="57"/>
      <c r="K22" s="64" t="s">
        <v>98</v>
      </c>
      <c r="L22" s="66" t="s">
        <v>100</v>
      </c>
      <c r="M22" s="57"/>
    </row>
    <row r="23" spans="1:13" ht="35.1" customHeight="1" x14ac:dyDescent="0.15">
      <c r="B23" s="112"/>
      <c r="C23" s="57"/>
      <c r="D23" s="57"/>
      <c r="E23" s="57"/>
      <c r="F23" s="57"/>
      <c r="G23" s="57"/>
      <c r="H23" s="57"/>
      <c r="I23" s="57"/>
      <c r="J23" s="57"/>
      <c r="K23" s="57"/>
      <c r="L23" s="57"/>
      <c r="M23" s="57"/>
    </row>
    <row r="24" spans="1:13" ht="35.1" customHeight="1" x14ac:dyDescent="0.15">
      <c r="A24" s="65" t="s">
        <v>99</v>
      </c>
      <c r="B24" s="109"/>
      <c r="C24" s="57"/>
      <c r="D24" s="288" t="s">
        <v>97</v>
      </c>
      <c r="E24" s="288"/>
      <c r="F24" s="288"/>
      <c r="G24" s="286">
        <f>基本情報!D6</f>
        <v>0</v>
      </c>
      <c r="H24" s="287"/>
      <c r="I24" s="287"/>
      <c r="J24" s="57"/>
      <c r="K24" s="64" t="s">
        <v>98</v>
      </c>
      <c r="L24" s="66" t="s">
        <v>100</v>
      </c>
      <c r="M24" s="57"/>
    </row>
    <row r="25" spans="1:13" ht="35.1" customHeight="1" x14ac:dyDescent="0.15">
      <c r="B25" s="57"/>
      <c r="C25" s="57"/>
      <c r="D25" s="57"/>
      <c r="E25" s="57"/>
      <c r="F25" s="57"/>
      <c r="G25" s="57"/>
      <c r="H25" s="57"/>
      <c r="I25" s="57"/>
      <c r="J25" s="57"/>
      <c r="K25" s="57"/>
      <c r="L25" s="57"/>
      <c r="M25" s="57"/>
    </row>
    <row r="26" spans="1:13" ht="22.5" customHeight="1" x14ac:dyDescent="0.15">
      <c r="B26" s="55"/>
    </row>
    <row r="27" spans="1:13" ht="22.5" customHeight="1" x14ac:dyDescent="0.15"/>
    <row r="28" spans="1:13" ht="22.5" customHeight="1" x14ac:dyDescent="0.15"/>
    <row r="29" spans="1:13" ht="22.5" customHeight="1" x14ac:dyDescent="0.15"/>
    <row r="30" spans="1:13" ht="22.5" customHeight="1" x14ac:dyDescent="0.15"/>
    <row r="31" spans="1:13" ht="22.5" customHeight="1" x14ac:dyDescent="0.15"/>
    <row r="32" spans="1:13" ht="22.5" customHeight="1" x14ac:dyDescent="0.15"/>
    <row r="33" ht="22.5" customHeight="1" x14ac:dyDescent="0.15"/>
    <row r="34" ht="22.5" customHeight="1" x14ac:dyDescent="0.15"/>
    <row r="35" ht="22.5" customHeight="1" x14ac:dyDescent="0.15"/>
    <row r="36" ht="22.5" customHeight="1" x14ac:dyDescent="0.15"/>
    <row r="37" ht="22.5" customHeight="1" x14ac:dyDescent="0.15"/>
    <row r="38" ht="22.5" customHeight="1" x14ac:dyDescent="0.15"/>
    <row r="39" ht="22.5" customHeight="1" x14ac:dyDescent="0.15"/>
    <row r="40" ht="22.5" customHeight="1" x14ac:dyDescent="0.15"/>
    <row r="41" s="54" customFormat="1" ht="22.5" customHeight="1" x14ac:dyDescent="0.15"/>
    <row r="42" s="54" customFormat="1" ht="22.5" customHeight="1" x14ac:dyDescent="0.15"/>
    <row r="43" ht="22.5" customHeight="1" x14ac:dyDescent="0.15"/>
    <row r="44" ht="22.5" customHeight="1" x14ac:dyDescent="0.15"/>
    <row r="45" ht="22.5" customHeight="1" x14ac:dyDescent="0.15"/>
    <row r="46" ht="22.5" customHeight="1" x14ac:dyDescent="0.15"/>
    <row r="47" ht="22.5" customHeight="1" x14ac:dyDescent="0.15"/>
    <row r="48" ht="22.5" customHeight="1" x14ac:dyDescent="0.15"/>
    <row r="49" ht="22.5" customHeight="1" x14ac:dyDescent="0.15"/>
    <row r="50" ht="22.5" customHeight="1" x14ac:dyDescent="0.15"/>
    <row r="51" ht="22.5" customHeight="1" x14ac:dyDescent="0.15"/>
    <row r="52" ht="22.5" customHeight="1" x14ac:dyDescent="0.15"/>
    <row r="53" ht="22.5" customHeight="1" x14ac:dyDescent="0.15"/>
    <row r="54" ht="22.5" customHeight="1" x14ac:dyDescent="0.15"/>
    <row r="55" ht="22.5" customHeight="1" x14ac:dyDescent="0.15"/>
    <row r="56" ht="22.5" customHeight="1" x14ac:dyDescent="0.15"/>
    <row r="57" ht="22.5" customHeight="1" x14ac:dyDescent="0.15"/>
    <row r="58" ht="22.5" customHeight="1" x14ac:dyDescent="0.15"/>
    <row r="59" ht="22.5" customHeight="1" x14ac:dyDescent="0.15"/>
    <row r="60" ht="22.5" customHeight="1" x14ac:dyDescent="0.15"/>
    <row r="61" ht="22.5" customHeight="1" x14ac:dyDescent="0.15"/>
    <row r="62" ht="22.5" customHeight="1" x14ac:dyDescent="0.15"/>
    <row r="63" ht="22.5" customHeight="1" x14ac:dyDescent="0.15"/>
    <row r="64" ht="22.5" customHeight="1" x14ac:dyDescent="0.15"/>
    <row r="65" ht="22.5" customHeight="1" x14ac:dyDescent="0.15"/>
    <row r="66" ht="22.5" customHeight="1" x14ac:dyDescent="0.15"/>
    <row r="67" ht="22.5" customHeight="1" x14ac:dyDescent="0.15"/>
    <row r="68" ht="22.5" customHeight="1" x14ac:dyDescent="0.15"/>
    <row r="69" ht="22.5" customHeight="1" x14ac:dyDescent="0.15"/>
    <row r="70" ht="22.5" customHeight="1" x14ac:dyDescent="0.15"/>
    <row r="71" ht="22.5" customHeight="1" x14ac:dyDescent="0.15"/>
  </sheetData>
  <sheetProtection algorithmName="SHA-512" hashValue="RGT5NdHw6/A/Ap0G6k5g+evRFFho3TeJPd4jMUp4xHKwJCJ/ZKghgs0j1mMc00mg6LADwDLmTKmRAlZKpLVByw==" saltValue="A+Yg99rHp05HikzXQNNy1w==" spinCount="100000" sheet="1" objects="1" scenarios="1"/>
  <customSheetViews>
    <customSheetView guid="{84C3DBAA-B7B8-4FF2-B317-CF466A2BC05F}" showPageBreaks="1" showGridLines="0" fitToPage="1" printArea="1" view="pageBreakPreview">
      <selection activeCell="B13" sqref="B13"/>
      <pageMargins left="0.59055118110236227" right="0.59055118110236227" top="0.78740157480314965" bottom="0.78740157480314965" header="0.51181102362204722" footer="0.51181102362204722"/>
      <printOptions horizontalCentered="1"/>
      <pageSetup paperSize="9" orientation="portrait" r:id="rId1"/>
      <headerFooter alignWithMargins="0"/>
    </customSheetView>
  </customSheetViews>
  <mergeCells count="17">
    <mergeCell ref="B3:J3"/>
    <mergeCell ref="B4:J4"/>
    <mergeCell ref="B14:C14"/>
    <mergeCell ref="B16:C16"/>
    <mergeCell ref="B18:C18"/>
    <mergeCell ref="B8:J8"/>
    <mergeCell ref="B9:J9"/>
    <mergeCell ref="D20:F20"/>
    <mergeCell ref="D24:F24"/>
    <mergeCell ref="G24:I24"/>
    <mergeCell ref="B12:D12"/>
    <mergeCell ref="D16:F16"/>
    <mergeCell ref="B20:C20"/>
    <mergeCell ref="D18:I18"/>
    <mergeCell ref="D14:H14"/>
    <mergeCell ref="B22:C22"/>
    <mergeCell ref="D22:F22"/>
  </mergeCells>
  <phoneticPr fontId="2"/>
  <printOptions horizontalCentered="1"/>
  <pageMargins left="0.59055118110236227" right="0.59055118110236227" top="0.78740157480314965" bottom="0.78740157480314965" header="0.51181102362204722" footer="0.51181102362204722"/>
  <pageSetup paperSize="9" orientation="portrait" r:id="rId2"/>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sheetPr>
  <dimension ref="A1:U1003"/>
  <sheetViews>
    <sheetView zoomScale="80" zoomScaleNormal="80" zoomScaleSheetLayoutView="80" workbookViewId="0">
      <pane ySplit="1" topLeftCell="A2" activePane="bottomLeft" state="frozen"/>
      <selection pane="bottomLeft" activeCell="B2" sqref="B2"/>
    </sheetView>
  </sheetViews>
  <sheetFormatPr defaultColWidth="9" defaultRowHeight="18" customHeight="1" x14ac:dyDescent="0.15"/>
  <cols>
    <col min="1" max="1" width="5.625" style="162" customWidth="1"/>
    <col min="2" max="2" width="7.75" style="162" customWidth="1"/>
    <col min="3" max="3" width="18.625" style="162" customWidth="1"/>
    <col min="4" max="4" width="10.375" style="162" hidden="1" customWidth="1"/>
    <col min="5" max="5" width="20.625" style="162" customWidth="1"/>
    <col min="6" max="6" width="6.375" style="162" hidden="1" customWidth="1"/>
    <col min="7" max="7" width="8.875" style="162" hidden="1" customWidth="1"/>
    <col min="8" max="8" width="11.625" style="162" hidden="1" customWidth="1"/>
    <col min="9" max="9" width="10.625" style="162" customWidth="1"/>
    <col min="10" max="11" width="18.625" style="162" customWidth="1"/>
    <col min="12" max="12" width="14.625" style="162" customWidth="1"/>
    <col min="13" max="14" width="20.625" style="162" customWidth="1"/>
    <col min="15" max="16" width="10.625" style="162" customWidth="1"/>
    <col min="17" max="17" width="8.625" style="162" customWidth="1"/>
    <col min="18" max="18" width="3.5" style="140" customWidth="1"/>
    <col min="19" max="27" width="9.125" style="141" customWidth="1"/>
    <col min="28" max="16384" width="9" style="141"/>
  </cols>
  <sheetData>
    <row r="1" spans="1:21" s="138" customFormat="1" ht="18" customHeight="1" thickBot="1" x14ac:dyDescent="0.2">
      <c r="A1" s="129"/>
      <c r="B1" s="130" t="s">
        <v>78</v>
      </c>
      <c r="C1" s="131" t="s">
        <v>88</v>
      </c>
      <c r="D1" s="131" t="s">
        <v>91</v>
      </c>
      <c r="E1" s="132" t="s">
        <v>89</v>
      </c>
      <c r="F1" s="133" t="s">
        <v>81</v>
      </c>
      <c r="G1" s="133" t="s">
        <v>82</v>
      </c>
      <c r="H1" s="133" t="s">
        <v>91</v>
      </c>
      <c r="I1" s="130" t="s">
        <v>83</v>
      </c>
      <c r="J1" s="134" t="s">
        <v>72</v>
      </c>
      <c r="K1" s="134" t="s">
        <v>73</v>
      </c>
      <c r="L1" s="135" t="s">
        <v>74</v>
      </c>
      <c r="M1" s="136" t="s">
        <v>92</v>
      </c>
      <c r="N1" s="136" t="s">
        <v>94</v>
      </c>
      <c r="O1" s="134" t="s">
        <v>75</v>
      </c>
      <c r="P1" s="130" t="s">
        <v>20</v>
      </c>
      <c r="Q1" s="130" t="s">
        <v>102</v>
      </c>
      <c r="R1" s="137"/>
    </row>
    <row r="2" spans="1:21" ht="18" customHeight="1" x14ac:dyDescent="0.15">
      <c r="A2" s="116">
        <v>1</v>
      </c>
      <c r="B2" s="122"/>
      <c r="C2" s="116" t="str">
        <f>IF(ISBLANK(B2),"",VLOOKUP(B2,種目コード表!$C$5:$E$46,2,FALSE))</f>
        <v/>
      </c>
      <c r="D2" s="116"/>
      <c r="E2" s="139" t="str">
        <f>IF(ISBLANK(B2),"",VLOOKUP(B2,種目コード表!$C$5:$E$46,3,FALSE))</f>
        <v/>
      </c>
      <c r="F2" s="116"/>
      <c r="G2" s="116"/>
      <c r="H2" s="116"/>
      <c r="I2" s="121"/>
      <c r="J2" s="123"/>
      <c r="K2" s="164"/>
      <c r="L2" s="121"/>
      <c r="M2" s="124"/>
      <c r="N2" s="124"/>
      <c r="O2" s="121"/>
      <c r="P2" s="121"/>
      <c r="Q2" s="121"/>
    </row>
    <row r="3" spans="1:21" ht="18" customHeight="1" x14ac:dyDescent="0.15">
      <c r="A3" s="116">
        <v>2</v>
      </c>
      <c r="B3" s="126"/>
      <c r="C3" s="116" t="str">
        <f>IF(ISBLANK(B3),"",VLOOKUP(B3,種目コード表!$C$5:$E$46,2,FALSE))</f>
        <v/>
      </c>
      <c r="D3" s="116"/>
      <c r="E3" s="139" t="str">
        <f>IF(ISBLANK(B3),"",VLOOKUP(B3,種目コード表!$C$5:$E$46,3,FALSE))</f>
        <v/>
      </c>
      <c r="F3" s="116"/>
      <c r="G3" s="116"/>
      <c r="H3" s="116"/>
      <c r="I3" s="121"/>
      <c r="J3" s="164"/>
      <c r="K3" s="164"/>
      <c r="L3" s="121"/>
      <c r="M3" s="121"/>
      <c r="N3" s="121"/>
      <c r="O3" s="121"/>
      <c r="P3" s="121"/>
      <c r="Q3" s="121"/>
      <c r="S3" s="295" t="s">
        <v>76</v>
      </c>
      <c r="T3" s="295"/>
      <c r="U3" s="295"/>
    </row>
    <row r="4" spans="1:21" ht="18" customHeight="1" x14ac:dyDescent="0.15">
      <c r="A4" s="116">
        <v>3</v>
      </c>
      <c r="B4" s="165"/>
      <c r="C4" s="116" t="str">
        <f>IF(ISBLANK(B4),"",VLOOKUP(B4,種目コード表!$C$5:$E$46,2,FALSE))</f>
        <v/>
      </c>
      <c r="D4" s="116"/>
      <c r="E4" s="139" t="str">
        <f>IF(ISBLANK(B4),"",VLOOKUP(B4,種目コード表!$C$5:$E$46,3,FALSE))</f>
        <v/>
      </c>
      <c r="F4" s="116"/>
      <c r="G4" s="116"/>
      <c r="H4" s="116"/>
      <c r="I4" s="121"/>
      <c r="J4" s="164"/>
      <c r="K4" s="164"/>
      <c r="L4" s="121"/>
      <c r="M4" s="121"/>
      <c r="N4" s="121"/>
      <c r="O4" s="121"/>
      <c r="P4" s="121"/>
      <c r="Q4" s="121"/>
      <c r="S4" s="142"/>
      <c r="T4" s="142"/>
      <c r="U4" s="142"/>
    </row>
    <row r="5" spans="1:21" ht="18" customHeight="1" x14ac:dyDescent="0.15">
      <c r="A5" s="116">
        <v>4</v>
      </c>
      <c r="B5" s="126"/>
      <c r="C5" s="116" t="str">
        <f>IF(ISBLANK(B5),"",VLOOKUP(B5,種目コード表!$C$5:$E$46,2,FALSE))</f>
        <v/>
      </c>
      <c r="D5" s="116"/>
      <c r="E5" s="139" t="str">
        <f>IF(ISBLANK(B5),"",VLOOKUP(B5,種目コード表!$C$5:$E$46,3,FALSE))</f>
        <v/>
      </c>
      <c r="F5" s="116"/>
      <c r="G5" s="116"/>
      <c r="H5" s="116"/>
      <c r="I5" s="121"/>
      <c r="J5" s="164"/>
      <c r="K5" s="164"/>
      <c r="L5" s="121"/>
      <c r="M5" s="121"/>
      <c r="N5" s="121"/>
      <c r="O5" s="121"/>
      <c r="P5" s="121"/>
      <c r="Q5" s="121"/>
      <c r="S5" s="144" t="s">
        <v>77</v>
      </c>
      <c r="T5" s="142"/>
      <c r="U5" s="142"/>
    </row>
    <row r="6" spans="1:21" ht="18" customHeight="1" x14ac:dyDescent="0.15">
      <c r="A6" s="116">
        <v>5</v>
      </c>
      <c r="B6" s="126"/>
      <c r="C6" s="116" t="str">
        <f>IF(ISBLANK(B6),"",VLOOKUP(B6,種目コード表!$C$5:$E$46,2,FALSE))</f>
        <v/>
      </c>
      <c r="D6" s="116"/>
      <c r="E6" s="139" t="str">
        <f>IF(ISBLANK(B6),"",VLOOKUP(B6,種目コード表!$C$5:$E$46,3,FALSE))</f>
        <v/>
      </c>
      <c r="F6" s="116"/>
      <c r="G6" s="116"/>
      <c r="H6" s="116"/>
      <c r="I6" s="121"/>
      <c r="J6" s="164"/>
      <c r="K6" s="164"/>
      <c r="L6" s="121"/>
      <c r="M6" s="121"/>
      <c r="N6" s="121"/>
      <c r="O6" s="121"/>
      <c r="P6" s="121"/>
      <c r="Q6" s="121"/>
      <c r="S6" s="142"/>
      <c r="T6" s="142"/>
      <c r="U6" s="142"/>
    </row>
    <row r="7" spans="1:21" ht="18" customHeight="1" x14ac:dyDescent="0.15">
      <c r="A7" s="116">
        <v>6</v>
      </c>
      <c r="B7" s="126"/>
      <c r="C7" s="116" t="str">
        <f>IF(ISBLANK(B7),"",VLOOKUP(B7,種目コード表!$C$5:$E$46,2,FALSE))</f>
        <v/>
      </c>
      <c r="D7" s="116"/>
      <c r="E7" s="139" t="str">
        <f>IF(ISBLANK(B7),"",VLOOKUP(B7,種目コード表!$C$5:$E$46,3,FALSE))</f>
        <v/>
      </c>
      <c r="F7" s="116"/>
      <c r="G7" s="116"/>
      <c r="H7" s="116"/>
      <c r="I7" s="121"/>
      <c r="J7" s="164"/>
      <c r="K7" s="164"/>
      <c r="L7" s="121"/>
      <c r="M7" s="121"/>
      <c r="N7" s="121"/>
      <c r="O7" s="121"/>
      <c r="P7" s="121"/>
      <c r="Q7" s="121"/>
      <c r="S7" s="142"/>
      <c r="T7" s="142"/>
      <c r="U7" s="142"/>
    </row>
    <row r="8" spans="1:21" ht="18" customHeight="1" x14ac:dyDescent="0.15">
      <c r="A8" s="116">
        <v>7</v>
      </c>
      <c r="B8" s="126"/>
      <c r="C8" s="116" t="str">
        <f>IF(ISBLANK(B8),"",VLOOKUP(B8,種目コード表!$C$5:$E$46,2,FALSE))</f>
        <v/>
      </c>
      <c r="D8" s="116"/>
      <c r="E8" s="139" t="str">
        <f>IF(ISBLANK(B8),"",VLOOKUP(B8,種目コード表!$C$5:$E$46,3,FALSE))</f>
        <v/>
      </c>
      <c r="F8" s="116"/>
      <c r="G8" s="116"/>
      <c r="H8" s="116"/>
      <c r="I8" s="121"/>
      <c r="J8" s="164"/>
      <c r="K8" s="164"/>
      <c r="L8" s="121"/>
      <c r="M8" s="121"/>
      <c r="N8" s="121"/>
      <c r="O8" s="121"/>
      <c r="P8" s="121"/>
      <c r="Q8" s="121"/>
      <c r="S8" s="142"/>
      <c r="T8" s="142"/>
      <c r="U8" s="142"/>
    </row>
    <row r="9" spans="1:21" ht="18" customHeight="1" x14ac:dyDescent="0.15">
      <c r="A9" s="116">
        <v>8</v>
      </c>
      <c r="B9" s="126"/>
      <c r="C9" s="116" t="str">
        <f>IF(ISBLANK(B9),"",VLOOKUP(B9,種目コード表!$C$5:$E$46,2,FALSE))</f>
        <v/>
      </c>
      <c r="D9" s="116"/>
      <c r="E9" s="139" t="str">
        <f>IF(ISBLANK(B9),"",VLOOKUP(B9,種目コード表!$C$5:$E$46,3,FALSE))</f>
        <v/>
      </c>
      <c r="F9" s="116"/>
      <c r="G9" s="116"/>
      <c r="H9" s="116"/>
      <c r="I9" s="121"/>
      <c r="J9" s="164"/>
      <c r="K9" s="164"/>
      <c r="L9" s="121"/>
      <c r="M9" s="121"/>
      <c r="N9" s="121"/>
      <c r="O9" s="121"/>
      <c r="P9" s="121"/>
      <c r="Q9" s="121"/>
      <c r="S9" s="142"/>
      <c r="T9" s="142"/>
      <c r="U9" s="142"/>
    </row>
    <row r="10" spans="1:21" ht="18" customHeight="1" x14ac:dyDescent="0.15">
      <c r="A10" s="116">
        <v>9</v>
      </c>
      <c r="B10" s="126"/>
      <c r="C10" s="116" t="str">
        <f>IF(ISBLANK(B10),"",VLOOKUP(B10,種目コード表!$C$5:$E$46,2,FALSE))</f>
        <v/>
      </c>
      <c r="D10" s="116"/>
      <c r="E10" s="139" t="str">
        <f>IF(ISBLANK(B10),"",VLOOKUP(B10,種目コード表!$C$5:$E$46,3,FALSE))</f>
        <v/>
      </c>
      <c r="F10" s="116"/>
      <c r="G10" s="116"/>
      <c r="H10" s="116"/>
      <c r="I10" s="121"/>
      <c r="J10" s="164"/>
      <c r="K10" s="164"/>
      <c r="L10" s="121"/>
      <c r="M10" s="121"/>
      <c r="N10" s="121"/>
      <c r="O10" s="121"/>
      <c r="P10" s="121"/>
      <c r="Q10" s="121"/>
      <c r="S10" s="142"/>
      <c r="T10" s="142"/>
      <c r="U10" s="142"/>
    </row>
    <row r="11" spans="1:21" ht="18" customHeight="1" x14ac:dyDescent="0.15">
      <c r="A11" s="116">
        <v>10</v>
      </c>
      <c r="B11" s="126"/>
      <c r="C11" s="116" t="str">
        <f>IF(ISBLANK(B11),"",VLOOKUP(B11,種目コード表!$C$5:$E$46,2,FALSE))</f>
        <v/>
      </c>
      <c r="D11" s="116"/>
      <c r="E11" s="139" t="str">
        <f>IF(ISBLANK(B11),"",VLOOKUP(B11,種目コード表!$C$5:$E$46,3,FALSE))</f>
        <v/>
      </c>
      <c r="F11" s="116"/>
      <c r="G11" s="116"/>
      <c r="H11" s="116"/>
      <c r="I11" s="121"/>
      <c r="J11" s="164"/>
      <c r="K11" s="164"/>
      <c r="L11" s="121"/>
      <c r="M11" s="121"/>
      <c r="N11" s="121"/>
      <c r="O11" s="121"/>
      <c r="P11" s="121"/>
      <c r="Q11" s="121"/>
      <c r="S11" s="142"/>
      <c r="T11" s="142"/>
      <c r="U11" s="142"/>
    </row>
    <row r="12" spans="1:21" ht="18" customHeight="1" x14ac:dyDescent="0.15">
      <c r="A12" s="116">
        <v>11</v>
      </c>
      <c r="B12" s="126"/>
      <c r="C12" s="116" t="str">
        <f>IF(ISBLANK(B12),"",VLOOKUP(B12,種目コード表!$C$5:$E$46,2,FALSE))</f>
        <v/>
      </c>
      <c r="D12" s="116"/>
      <c r="E12" s="139" t="str">
        <f>IF(ISBLANK(B12),"",VLOOKUP(B12,種目コード表!$C$5:$E$46,3,FALSE))</f>
        <v/>
      </c>
      <c r="F12" s="116"/>
      <c r="G12" s="116"/>
      <c r="H12" s="116"/>
      <c r="I12" s="121"/>
      <c r="J12" s="164"/>
      <c r="K12" s="164"/>
      <c r="L12" s="121"/>
      <c r="M12" s="121"/>
      <c r="N12" s="121"/>
      <c r="O12" s="121"/>
      <c r="P12" s="121"/>
      <c r="Q12" s="121"/>
      <c r="S12" s="142"/>
      <c r="T12" s="142"/>
      <c r="U12" s="142"/>
    </row>
    <row r="13" spans="1:21" ht="18" customHeight="1" x14ac:dyDescent="0.15">
      <c r="A13" s="116">
        <v>12</v>
      </c>
      <c r="B13" s="126"/>
      <c r="C13" s="116" t="str">
        <f>IF(ISBLANK(B13),"",VLOOKUP(B13,種目コード表!$C$5:$E$46,2,FALSE))</f>
        <v/>
      </c>
      <c r="D13" s="116"/>
      <c r="E13" s="139" t="str">
        <f>IF(ISBLANK(B13),"",VLOOKUP(B13,種目コード表!$C$5:$E$46,3,FALSE))</f>
        <v/>
      </c>
      <c r="F13" s="116"/>
      <c r="G13" s="116"/>
      <c r="H13" s="116"/>
      <c r="I13" s="121"/>
      <c r="J13" s="164"/>
      <c r="K13" s="164"/>
      <c r="L13" s="121"/>
      <c r="M13" s="121"/>
      <c r="N13" s="121"/>
      <c r="O13" s="121"/>
      <c r="P13" s="121"/>
      <c r="Q13" s="121"/>
      <c r="S13" s="142"/>
      <c r="T13" s="142"/>
      <c r="U13" s="142"/>
    </row>
    <row r="14" spans="1:21" ht="18" customHeight="1" x14ac:dyDescent="0.15">
      <c r="A14" s="116">
        <v>13</v>
      </c>
      <c r="B14" s="126"/>
      <c r="C14" s="116" t="str">
        <f>IF(ISBLANK(B14),"",VLOOKUP(B14,種目コード表!$C$5:$E$46,2,FALSE))</f>
        <v/>
      </c>
      <c r="D14" s="116"/>
      <c r="E14" s="139" t="str">
        <f>IF(ISBLANK(B14),"",VLOOKUP(B14,種目コード表!$C$5:$E$46,3,FALSE))</f>
        <v/>
      </c>
      <c r="F14" s="116"/>
      <c r="G14" s="116"/>
      <c r="H14" s="116"/>
      <c r="I14" s="121"/>
      <c r="J14" s="164"/>
      <c r="K14" s="164"/>
      <c r="L14" s="121"/>
      <c r="M14" s="121"/>
      <c r="N14" s="121"/>
      <c r="O14" s="121"/>
      <c r="P14" s="121"/>
      <c r="Q14" s="121"/>
      <c r="S14" s="142"/>
      <c r="T14" s="142"/>
      <c r="U14" s="142"/>
    </row>
    <row r="15" spans="1:21" ht="18" customHeight="1" x14ac:dyDescent="0.15">
      <c r="A15" s="116">
        <v>14</v>
      </c>
      <c r="B15" s="126"/>
      <c r="C15" s="116" t="str">
        <f>IF(ISBLANK(B15),"",VLOOKUP(B15,種目コード表!$C$5:$E$46,2,FALSE))</f>
        <v/>
      </c>
      <c r="D15" s="116"/>
      <c r="E15" s="139" t="str">
        <f>IF(ISBLANK(B15),"",VLOOKUP(B15,種目コード表!$C$5:$E$46,3,FALSE))</f>
        <v/>
      </c>
      <c r="F15" s="116"/>
      <c r="G15" s="116"/>
      <c r="H15" s="116"/>
      <c r="I15" s="121"/>
      <c r="J15" s="164"/>
      <c r="K15" s="164"/>
      <c r="L15" s="121"/>
      <c r="M15" s="121"/>
      <c r="N15" s="121"/>
      <c r="O15" s="121"/>
      <c r="P15" s="121"/>
      <c r="Q15" s="121"/>
    </row>
    <row r="16" spans="1:21" ht="18" customHeight="1" x14ac:dyDescent="0.15">
      <c r="A16" s="116">
        <v>15</v>
      </c>
      <c r="B16" s="126"/>
      <c r="C16" s="116" t="str">
        <f>IF(ISBLANK(B16),"",VLOOKUP(B16,種目コード表!$C$5:$E$46,2,FALSE))</f>
        <v/>
      </c>
      <c r="D16" s="116"/>
      <c r="E16" s="139" t="str">
        <f>IF(ISBLANK(B16),"",VLOOKUP(B16,種目コード表!$C$5:$E$46,3,FALSE))</f>
        <v/>
      </c>
      <c r="F16" s="116"/>
      <c r="G16" s="116"/>
      <c r="H16" s="116"/>
      <c r="I16" s="121"/>
      <c r="J16" s="164"/>
      <c r="K16" s="164"/>
      <c r="L16" s="121"/>
      <c r="M16" s="121"/>
      <c r="N16" s="121"/>
      <c r="O16" s="121"/>
      <c r="P16" s="121"/>
      <c r="Q16" s="121"/>
    </row>
    <row r="17" spans="1:17" ht="18" customHeight="1" x14ac:dyDescent="0.15">
      <c r="A17" s="116">
        <v>16</v>
      </c>
      <c r="B17" s="126"/>
      <c r="C17" s="116" t="str">
        <f>IF(ISBLANK(B17),"",VLOOKUP(B17,種目コード表!$C$5:$E$46,2,FALSE))</f>
        <v/>
      </c>
      <c r="D17" s="116"/>
      <c r="E17" s="139" t="str">
        <f>IF(ISBLANK(B17),"",VLOOKUP(B17,種目コード表!$C$5:$E$46,3,FALSE))</f>
        <v/>
      </c>
      <c r="F17" s="116"/>
      <c r="G17" s="116"/>
      <c r="H17" s="116"/>
      <c r="I17" s="121"/>
      <c r="J17" s="164"/>
      <c r="K17" s="164"/>
      <c r="L17" s="121"/>
      <c r="M17" s="121"/>
      <c r="N17" s="121"/>
      <c r="O17" s="121"/>
      <c r="P17" s="121"/>
      <c r="Q17" s="121"/>
    </row>
    <row r="18" spans="1:17" ht="18" customHeight="1" x14ac:dyDescent="0.15">
      <c r="A18" s="116">
        <v>17</v>
      </c>
      <c r="B18" s="126"/>
      <c r="C18" s="116" t="str">
        <f>IF(ISBLANK(B18),"",VLOOKUP(B18,種目コード表!$C$5:$E$46,2,FALSE))</f>
        <v/>
      </c>
      <c r="D18" s="116"/>
      <c r="E18" s="139" t="str">
        <f>IF(ISBLANK(B18),"",VLOOKUP(B18,種目コード表!$C$5:$E$46,3,FALSE))</f>
        <v/>
      </c>
      <c r="F18" s="116"/>
      <c r="G18" s="116"/>
      <c r="H18" s="116"/>
      <c r="I18" s="121"/>
      <c r="J18" s="164"/>
      <c r="K18" s="164"/>
      <c r="L18" s="121"/>
      <c r="M18" s="121"/>
      <c r="N18" s="121"/>
      <c r="O18" s="121"/>
      <c r="P18" s="121"/>
      <c r="Q18" s="121"/>
    </row>
    <row r="19" spans="1:17" ht="18" customHeight="1" x14ac:dyDescent="0.15">
      <c r="A19" s="116">
        <v>18</v>
      </c>
      <c r="B19" s="126"/>
      <c r="C19" s="116" t="str">
        <f>IF(ISBLANK(B19),"",VLOOKUP(B19,種目コード表!$C$5:$E$46,2,FALSE))</f>
        <v/>
      </c>
      <c r="D19" s="116"/>
      <c r="E19" s="139" t="str">
        <f>IF(ISBLANK(B19),"",VLOOKUP(B19,種目コード表!$C$5:$E$46,3,FALSE))</f>
        <v/>
      </c>
      <c r="F19" s="116"/>
      <c r="G19" s="116"/>
      <c r="H19" s="116"/>
      <c r="I19" s="121"/>
      <c r="J19" s="164"/>
      <c r="K19" s="164"/>
      <c r="L19" s="121"/>
      <c r="M19" s="121"/>
      <c r="N19" s="121"/>
      <c r="O19" s="121"/>
      <c r="P19" s="121"/>
      <c r="Q19" s="121"/>
    </row>
    <row r="20" spans="1:17" ht="18" customHeight="1" x14ac:dyDescent="0.15">
      <c r="A20" s="116">
        <v>19</v>
      </c>
      <c r="B20" s="126"/>
      <c r="C20" s="116" t="str">
        <f>IF(ISBLANK(B20),"",VLOOKUP(B20,種目コード表!$C$5:$E$46,2,FALSE))</f>
        <v/>
      </c>
      <c r="D20" s="116"/>
      <c r="E20" s="139" t="str">
        <f>IF(ISBLANK(B20),"",VLOOKUP(B20,種目コード表!$C$5:$E$46,3,FALSE))</f>
        <v/>
      </c>
      <c r="F20" s="116"/>
      <c r="G20" s="116"/>
      <c r="H20" s="116"/>
      <c r="I20" s="121"/>
      <c r="J20" s="164"/>
      <c r="K20" s="164"/>
      <c r="L20" s="121"/>
      <c r="M20" s="121"/>
      <c r="N20" s="121"/>
      <c r="O20" s="121"/>
      <c r="P20" s="121"/>
      <c r="Q20" s="121"/>
    </row>
    <row r="21" spans="1:17" ht="18" customHeight="1" x14ac:dyDescent="0.15">
      <c r="A21" s="116">
        <v>20</v>
      </c>
      <c r="B21" s="126"/>
      <c r="C21" s="116" t="str">
        <f>IF(ISBLANK(B21),"",VLOOKUP(B21,種目コード表!$C$5:$E$46,2,FALSE))</f>
        <v/>
      </c>
      <c r="D21" s="116"/>
      <c r="E21" s="139" t="str">
        <f>IF(ISBLANK(B21),"",VLOOKUP(B21,種目コード表!$C$5:$E$46,3,FALSE))</f>
        <v/>
      </c>
      <c r="F21" s="116"/>
      <c r="G21" s="116"/>
      <c r="H21" s="116"/>
      <c r="I21" s="121"/>
      <c r="J21" s="164"/>
      <c r="K21" s="164"/>
      <c r="L21" s="121"/>
      <c r="M21" s="121"/>
      <c r="N21" s="121"/>
      <c r="O21" s="121"/>
      <c r="P21" s="121"/>
      <c r="Q21" s="121"/>
    </row>
    <row r="22" spans="1:17" ht="18" customHeight="1" x14ac:dyDescent="0.15">
      <c r="A22" s="116">
        <v>21</v>
      </c>
      <c r="B22" s="126"/>
      <c r="C22" s="170" t="str">
        <f>IF(ISBLANK(B22),"",VLOOKUP(B22,種目コード表!$C$5:$E$46,2,FALSE))</f>
        <v/>
      </c>
      <c r="D22" s="116"/>
      <c r="E22" s="139" t="str">
        <f>IF(ISBLANK(B22),"",VLOOKUP(B22,種目コード表!$C$5:$E$46,3,FALSE))</f>
        <v/>
      </c>
      <c r="F22" s="116"/>
      <c r="G22" s="116"/>
      <c r="H22" s="116"/>
      <c r="I22" s="121"/>
      <c r="J22" s="164"/>
      <c r="K22" s="164"/>
      <c r="L22" s="121"/>
      <c r="M22" s="121"/>
      <c r="N22" s="121"/>
      <c r="O22" s="121"/>
      <c r="P22" s="121"/>
      <c r="Q22" s="121"/>
    </row>
    <row r="23" spans="1:17" ht="18" customHeight="1" x14ac:dyDescent="0.15">
      <c r="A23" s="116">
        <v>22</v>
      </c>
      <c r="B23" s="126"/>
      <c r="C23" s="170" t="str">
        <f>IF(ISBLANK(B23),"",VLOOKUP(B23,種目コード表!$C$5:$E$46,2,FALSE))</f>
        <v/>
      </c>
      <c r="D23" s="116"/>
      <c r="E23" s="139" t="str">
        <f>IF(ISBLANK(B23),"",VLOOKUP(B23,種目コード表!$C$5:$E$46,3,FALSE))</f>
        <v/>
      </c>
      <c r="F23" s="116"/>
      <c r="G23" s="116"/>
      <c r="H23" s="116"/>
      <c r="I23" s="121"/>
      <c r="J23" s="164"/>
      <c r="K23" s="164"/>
      <c r="L23" s="121"/>
      <c r="M23" s="121"/>
      <c r="N23" s="121"/>
      <c r="O23" s="121"/>
      <c r="P23" s="121"/>
      <c r="Q23" s="121"/>
    </row>
    <row r="24" spans="1:17" ht="18" customHeight="1" x14ac:dyDescent="0.15">
      <c r="A24" s="116">
        <v>23</v>
      </c>
      <c r="B24" s="126"/>
      <c r="C24" s="170" t="str">
        <f>IF(ISBLANK(B24),"",VLOOKUP(B24,種目コード表!$C$5:$E$46,2,FALSE))</f>
        <v/>
      </c>
      <c r="D24" s="116"/>
      <c r="E24" s="139" t="str">
        <f>IF(ISBLANK(B24),"",VLOOKUP(B24,種目コード表!$C$5:$E$46,3,FALSE))</f>
        <v/>
      </c>
      <c r="F24" s="116"/>
      <c r="G24" s="116"/>
      <c r="H24" s="116"/>
      <c r="I24" s="121"/>
      <c r="J24" s="164"/>
      <c r="K24" s="164"/>
      <c r="L24" s="121"/>
      <c r="M24" s="121"/>
      <c r="N24" s="121"/>
      <c r="O24" s="121"/>
      <c r="P24" s="121"/>
      <c r="Q24" s="121"/>
    </row>
    <row r="25" spans="1:17" ht="18" customHeight="1" x14ac:dyDescent="0.15">
      <c r="A25" s="116">
        <v>24</v>
      </c>
      <c r="B25" s="126"/>
      <c r="C25" s="170" t="str">
        <f>IF(ISBLANK(B25),"",VLOOKUP(B25,種目コード表!$C$5:$E$46,2,FALSE))</f>
        <v/>
      </c>
      <c r="D25" s="116"/>
      <c r="E25" s="139" t="str">
        <f>IF(ISBLANK(B25),"",VLOOKUP(B25,種目コード表!$C$5:$E$46,3,FALSE))</f>
        <v/>
      </c>
      <c r="F25" s="116"/>
      <c r="G25" s="116"/>
      <c r="H25" s="116"/>
      <c r="I25" s="121"/>
      <c r="J25" s="164"/>
      <c r="K25" s="164"/>
      <c r="L25" s="121"/>
      <c r="M25" s="121"/>
      <c r="N25" s="121"/>
      <c r="O25" s="121"/>
      <c r="P25" s="121"/>
      <c r="Q25" s="121"/>
    </row>
    <row r="26" spans="1:17" ht="18" customHeight="1" x14ac:dyDescent="0.15">
      <c r="A26" s="116">
        <v>25</v>
      </c>
      <c r="B26" s="126"/>
      <c r="C26" s="170" t="str">
        <f>IF(ISBLANK(B26),"",VLOOKUP(B26,種目コード表!$C$5:$E$46,2,FALSE))</f>
        <v/>
      </c>
      <c r="D26" s="116"/>
      <c r="E26" s="139" t="str">
        <f>IF(ISBLANK(B26),"",VLOOKUP(B26,種目コード表!$C$5:$E$46,3,FALSE))</f>
        <v/>
      </c>
      <c r="F26" s="116"/>
      <c r="G26" s="116"/>
      <c r="H26" s="116"/>
      <c r="I26" s="121"/>
      <c r="J26" s="164"/>
      <c r="K26" s="164"/>
      <c r="L26" s="121"/>
      <c r="M26" s="121"/>
      <c r="N26" s="121"/>
      <c r="O26" s="121"/>
      <c r="P26" s="121"/>
      <c r="Q26" s="121"/>
    </row>
    <row r="27" spans="1:17" ht="18" customHeight="1" x14ac:dyDescent="0.15">
      <c r="A27" s="116">
        <v>26</v>
      </c>
      <c r="B27" s="126"/>
      <c r="C27" s="170" t="str">
        <f>IF(ISBLANK(B27),"",VLOOKUP(B27,種目コード表!$C$5:$E$46,2,FALSE))</f>
        <v/>
      </c>
      <c r="D27" s="116"/>
      <c r="E27" s="139" t="str">
        <f>IF(ISBLANK(B27),"",VLOOKUP(B27,種目コード表!$C$5:$E$46,3,FALSE))</f>
        <v/>
      </c>
      <c r="F27" s="116"/>
      <c r="G27" s="116"/>
      <c r="H27" s="116"/>
      <c r="I27" s="121"/>
      <c r="J27" s="164"/>
      <c r="K27" s="164"/>
      <c r="L27" s="121"/>
      <c r="M27" s="121"/>
      <c r="N27" s="121"/>
      <c r="O27" s="121"/>
      <c r="P27" s="121"/>
      <c r="Q27" s="121"/>
    </row>
    <row r="28" spans="1:17" ht="18" customHeight="1" x14ac:dyDescent="0.15">
      <c r="A28" s="116">
        <v>27</v>
      </c>
      <c r="B28" s="126"/>
      <c r="C28" s="170" t="str">
        <f>IF(ISBLANK(B28),"",VLOOKUP(B28,種目コード表!$C$5:$E$46,2,FALSE))</f>
        <v/>
      </c>
      <c r="D28" s="116"/>
      <c r="E28" s="139" t="str">
        <f>IF(ISBLANK(B28),"",VLOOKUP(B28,種目コード表!$C$5:$E$46,3,FALSE))</f>
        <v/>
      </c>
      <c r="F28" s="116"/>
      <c r="G28" s="116"/>
      <c r="H28" s="116"/>
      <c r="I28" s="121"/>
      <c r="J28" s="164"/>
      <c r="K28" s="164"/>
      <c r="L28" s="121"/>
      <c r="M28" s="121"/>
      <c r="N28" s="121"/>
      <c r="O28" s="121"/>
      <c r="P28" s="121"/>
      <c r="Q28" s="121"/>
    </row>
    <row r="29" spans="1:17" ht="18" customHeight="1" x14ac:dyDescent="0.15">
      <c r="A29" s="116">
        <v>28</v>
      </c>
      <c r="B29" s="126"/>
      <c r="C29" s="170" t="str">
        <f>IF(ISBLANK(B29),"",VLOOKUP(B29,種目コード表!$C$5:$E$46,2,FALSE))</f>
        <v/>
      </c>
      <c r="D29" s="116"/>
      <c r="E29" s="139" t="str">
        <f>IF(ISBLANK(B29),"",VLOOKUP(B29,種目コード表!$C$5:$E$46,3,FALSE))</f>
        <v/>
      </c>
      <c r="F29" s="116"/>
      <c r="G29" s="116"/>
      <c r="H29" s="116"/>
      <c r="I29" s="121"/>
      <c r="J29" s="164"/>
      <c r="K29" s="164"/>
      <c r="L29" s="121"/>
      <c r="M29" s="121"/>
      <c r="N29" s="121"/>
      <c r="O29" s="121"/>
      <c r="P29" s="121"/>
      <c r="Q29" s="121"/>
    </row>
    <row r="30" spans="1:17" ht="18" customHeight="1" x14ac:dyDescent="0.15">
      <c r="A30" s="116">
        <v>29</v>
      </c>
      <c r="B30" s="126"/>
      <c r="C30" s="170" t="str">
        <f>IF(ISBLANK(B30),"",VLOOKUP(B30,種目コード表!$C$5:$E$46,2,FALSE))</f>
        <v/>
      </c>
      <c r="D30" s="116"/>
      <c r="E30" s="139" t="str">
        <f>IF(ISBLANK(B30),"",VLOOKUP(B30,種目コード表!$C$5:$E$46,3,FALSE))</f>
        <v/>
      </c>
      <c r="F30" s="116"/>
      <c r="G30" s="116"/>
      <c r="H30" s="116"/>
      <c r="I30" s="121"/>
      <c r="J30" s="164"/>
      <c r="K30" s="164"/>
      <c r="L30" s="121"/>
      <c r="M30" s="121"/>
      <c r="N30" s="121"/>
      <c r="O30" s="121"/>
      <c r="P30" s="121"/>
      <c r="Q30" s="121"/>
    </row>
    <row r="31" spans="1:17" ht="18" customHeight="1" x14ac:dyDescent="0.15">
      <c r="A31" s="116">
        <v>30</v>
      </c>
      <c r="B31" s="126"/>
      <c r="C31" s="170" t="str">
        <f>IF(ISBLANK(B31),"",VLOOKUP(B31,種目コード表!$C$5:$E$46,2,FALSE))</f>
        <v/>
      </c>
      <c r="D31" s="116"/>
      <c r="E31" s="139" t="str">
        <f>IF(ISBLANK(B31),"",VLOOKUP(B31,種目コード表!$C$5:$E$46,3,FALSE))</f>
        <v/>
      </c>
      <c r="F31" s="116"/>
      <c r="G31" s="116"/>
      <c r="H31" s="116"/>
      <c r="I31" s="121"/>
      <c r="J31" s="164"/>
      <c r="K31" s="164"/>
      <c r="L31" s="121"/>
      <c r="M31" s="121"/>
      <c r="N31" s="121"/>
      <c r="O31" s="121"/>
      <c r="P31" s="121"/>
      <c r="Q31" s="121"/>
    </row>
    <row r="32" spans="1:17" ht="18" customHeight="1" x14ac:dyDescent="0.15">
      <c r="A32" s="116">
        <v>31</v>
      </c>
      <c r="B32" s="126"/>
      <c r="C32" s="170" t="str">
        <f>IF(ISBLANK(B32),"",VLOOKUP(B32,種目コード表!$C$5:$E$46,2,FALSE))</f>
        <v/>
      </c>
      <c r="D32" s="116"/>
      <c r="E32" s="139" t="str">
        <f>IF(ISBLANK(B32),"",VLOOKUP(B32,種目コード表!$C$5:$E$46,3,FALSE))</f>
        <v/>
      </c>
      <c r="F32" s="116"/>
      <c r="G32" s="116"/>
      <c r="H32" s="116"/>
      <c r="I32" s="121"/>
      <c r="J32" s="164"/>
      <c r="K32" s="164"/>
      <c r="L32" s="121"/>
      <c r="M32" s="121"/>
      <c r="N32" s="121"/>
      <c r="O32" s="121"/>
      <c r="P32" s="121"/>
      <c r="Q32" s="121"/>
    </row>
    <row r="33" spans="1:17" ht="18" customHeight="1" x14ac:dyDescent="0.15">
      <c r="A33" s="116">
        <v>32</v>
      </c>
      <c r="B33" s="126"/>
      <c r="C33" s="170" t="str">
        <f>IF(ISBLANK(B33),"",VLOOKUP(B33,種目コード表!$C$5:$E$46,2,FALSE))</f>
        <v/>
      </c>
      <c r="D33" s="116"/>
      <c r="E33" s="139" t="str">
        <f>IF(ISBLANK(B33),"",VLOOKUP(B33,種目コード表!$C$5:$E$46,3,FALSE))</f>
        <v/>
      </c>
      <c r="F33" s="116"/>
      <c r="G33" s="116"/>
      <c r="H33" s="116"/>
      <c r="I33" s="121"/>
      <c r="J33" s="164"/>
      <c r="K33" s="164"/>
      <c r="L33" s="121"/>
      <c r="M33" s="121"/>
      <c r="N33" s="121"/>
      <c r="O33" s="121"/>
      <c r="P33" s="121"/>
      <c r="Q33" s="121"/>
    </row>
    <row r="34" spans="1:17" ht="18" customHeight="1" x14ac:dyDescent="0.15">
      <c r="A34" s="116">
        <v>33</v>
      </c>
      <c r="B34" s="126"/>
      <c r="C34" s="170" t="str">
        <f>IF(ISBLANK(B34),"",VLOOKUP(B34,種目コード表!$C$5:$E$46,2,FALSE))</f>
        <v/>
      </c>
      <c r="D34" s="116"/>
      <c r="E34" s="139" t="str">
        <f>IF(ISBLANK(B34),"",VLOOKUP(B34,種目コード表!$C$5:$E$46,3,FALSE))</f>
        <v/>
      </c>
      <c r="F34" s="116"/>
      <c r="G34" s="116"/>
      <c r="H34" s="116"/>
      <c r="I34" s="121"/>
      <c r="J34" s="164"/>
      <c r="K34" s="164"/>
      <c r="L34" s="121"/>
      <c r="M34" s="121"/>
      <c r="N34" s="121"/>
      <c r="O34" s="121"/>
      <c r="P34" s="121"/>
      <c r="Q34" s="121"/>
    </row>
    <row r="35" spans="1:17" ht="18" customHeight="1" x14ac:dyDescent="0.15">
      <c r="A35" s="116">
        <v>34</v>
      </c>
      <c r="B35" s="126"/>
      <c r="C35" s="170" t="str">
        <f>IF(ISBLANK(B35),"",VLOOKUP(B35,種目コード表!$C$5:$E$46,2,FALSE))</f>
        <v/>
      </c>
      <c r="D35" s="116"/>
      <c r="E35" s="139" t="str">
        <f>IF(ISBLANK(B35),"",VLOOKUP(B35,種目コード表!$C$5:$E$46,3,FALSE))</f>
        <v/>
      </c>
      <c r="F35" s="116"/>
      <c r="G35" s="116"/>
      <c r="H35" s="116"/>
      <c r="I35" s="121"/>
      <c r="J35" s="164"/>
      <c r="K35" s="164"/>
      <c r="L35" s="121"/>
      <c r="M35" s="121"/>
      <c r="N35" s="121"/>
      <c r="O35" s="121"/>
      <c r="P35" s="121"/>
      <c r="Q35" s="121"/>
    </row>
    <row r="36" spans="1:17" ht="18" customHeight="1" x14ac:dyDescent="0.15">
      <c r="A36" s="116">
        <v>35</v>
      </c>
      <c r="B36" s="126"/>
      <c r="C36" s="170" t="str">
        <f>IF(ISBLANK(B36),"",VLOOKUP(B36,種目コード表!$C$5:$E$46,2,FALSE))</f>
        <v/>
      </c>
      <c r="D36" s="116"/>
      <c r="E36" s="139" t="str">
        <f>IF(ISBLANK(B36),"",VLOOKUP(B36,種目コード表!$C$5:$E$46,3,FALSE))</f>
        <v/>
      </c>
      <c r="F36" s="116"/>
      <c r="G36" s="116"/>
      <c r="H36" s="116"/>
      <c r="I36" s="121"/>
      <c r="J36" s="164"/>
      <c r="K36" s="164"/>
      <c r="L36" s="121"/>
      <c r="M36" s="121"/>
      <c r="N36" s="121"/>
      <c r="O36" s="121"/>
      <c r="P36" s="121"/>
      <c r="Q36" s="121"/>
    </row>
    <row r="37" spans="1:17" ht="18" customHeight="1" x14ac:dyDescent="0.15">
      <c r="A37" s="116">
        <v>36</v>
      </c>
      <c r="B37" s="126"/>
      <c r="C37" s="170" t="str">
        <f>IF(ISBLANK(B37),"",VLOOKUP(B37,種目コード表!$C$5:$E$46,2,FALSE))</f>
        <v/>
      </c>
      <c r="D37" s="116"/>
      <c r="E37" s="139" t="str">
        <f>IF(ISBLANK(B37),"",VLOOKUP(B37,種目コード表!$C$5:$E$46,3,FALSE))</f>
        <v/>
      </c>
      <c r="F37" s="116"/>
      <c r="G37" s="116"/>
      <c r="H37" s="116"/>
      <c r="I37" s="121"/>
      <c r="J37" s="164"/>
      <c r="K37" s="164"/>
      <c r="L37" s="121"/>
      <c r="M37" s="121"/>
      <c r="N37" s="121"/>
      <c r="O37" s="121"/>
      <c r="P37" s="121"/>
      <c r="Q37" s="121"/>
    </row>
    <row r="38" spans="1:17" ht="18" customHeight="1" x14ac:dyDescent="0.15">
      <c r="A38" s="116">
        <v>37</v>
      </c>
      <c r="B38" s="126"/>
      <c r="C38" s="170" t="str">
        <f>IF(ISBLANK(B38),"",VLOOKUP(B38,種目コード表!$C$5:$E$46,2,FALSE))</f>
        <v/>
      </c>
      <c r="D38" s="116"/>
      <c r="E38" s="139" t="str">
        <f>IF(ISBLANK(B38),"",VLOOKUP(B38,種目コード表!$C$5:$E$46,3,FALSE))</f>
        <v/>
      </c>
      <c r="F38" s="116"/>
      <c r="G38" s="116"/>
      <c r="H38" s="116"/>
      <c r="I38" s="121"/>
      <c r="J38" s="164"/>
      <c r="K38" s="164"/>
      <c r="L38" s="121"/>
      <c r="M38" s="121"/>
      <c r="N38" s="121"/>
      <c r="O38" s="121"/>
      <c r="P38" s="121"/>
      <c r="Q38" s="121"/>
    </row>
    <row r="39" spans="1:17" ht="18" customHeight="1" x14ac:dyDescent="0.15">
      <c r="A39" s="116">
        <v>38</v>
      </c>
      <c r="B39" s="126"/>
      <c r="C39" s="170" t="str">
        <f>IF(ISBLANK(B39),"",VLOOKUP(B39,種目コード表!$C$5:$E$46,2,FALSE))</f>
        <v/>
      </c>
      <c r="D39" s="116"/>
      <c r="E39" s="139" t="str">
        <f>IF(ISBLANK(B39),"",VLOOKUP(B39,種目コード表!$C$5:$E$46,3,FALSE))</f>
        <v/>
      </c>
      <c r="F39" s="116"/>
      <c r="G39" s="116"/>
      <c r="H39" s="116"/>
      <c r="I39" s="121"/>
      <c r="J39" s="164"/>
      <c r="K39" s="164"/>
      <c r="L39" s="121"/>
      <c r="M39" s="121"/>
      <c r="N39" s="121"/>
      <c r="O39" s="121"/>
      <c r="P39" s="121"/>
      <c r="Q39" s="121"/>
    </row>
    <row r="40" spans="1:17" ht="18" customHeight="1" x14ac:dyDescent="0.15">
      <c r="A40" s="116">
        <v>39</v>
      </c>
      <c r="B40" s="126"/>
      <c r="C40" s="170" t="str">
        <f>IF(ISBLANK(B40),"",VLOOKUP(B40,種目コード表!$C$5:$E$46,2,FALSE))</f>
        <v/>
      </c>
      <c r="D40" s="116"/>
      <c r="E40" s="139" t="str">
        <f>IF(ISBLANK(B40),"",VLOOKUP(B40,種目コード表!$C$5:$E$46,3,FALSE))</f>
        <v/>
      </c>
      <c r="F40" s="116"/>
      <c r="G40" s="116"/>
      <c r="H40" s="116"/>
      <c r="I40" s="121"/>
      <c r="J40" s="164"/>
      <c r="K40" s="164"/>
      <c r="L40" s="121"/>
      <c r="M40" s="121"/>
      <c r="N40" s="121"/>
      <c r="O40" s="121"/>
      <c r="P40" s="121"/>
      <c r="Q40" s="121"/>
    </row>
    <row r="41" spans="1:17" ht="18" customHeight="1" x14ac:dyDescent="0.15">
      <c r="A41" s="116">
        <v>40</v>
      </c>
      <c r="B41" s="126"/>
      <c r="C41" s="170" t="str">
        <f>IF(ISBLANK(B41),"",VLOOKUP(B41,種目コード表!$C$5:$E$46,2,FALSE))</f>
        <v/>
      </c>
      <c r="D41" s="116"/>
      <c r="E41" s="139" t="str">
        <f>IF(ISBLANK(B41),"",VLOOKUP(B41,種目コード表!$C$5:$E$46,3,FALSE))</f>
        <v/>
      </c>
      <c r="F41" s="116"/>
      <c r="G41" s="116"/>
      <c r="H41" s="116"/>
      <c r="I41" s="121"/>
      <c r="J41" s="164"/>
      <c r="K41" s="164"/>
      <c r="L41" s="121"/>
      <c r="M41" s="121"/>
      <c r="N41" s="121"/>
      <c r="O41" s="121"/>
      <c r="P41" s="121"/>
      <c r="Q41" s="121"/>
    </row>
    <row r="42" spans="1:17" ht="18" customHeight="1" x14ac:dyDescent="0.15">
      <c r="A42" s="116">
        <v>41</v>
      </c>
      <c r="B42" s="126"/>
      <c r="C42" s="170" t="str">
        <f>IF(ISBLANK(B42),"",VLOOKUP(B42,種目コード表!$C$5:$E$46,2,FALSE))</f>
        <v/>
      </c>
      <c r="D42" s="116"/>
      <c r="E42" s="139" t="str">
        <f>IF(ISBLANK(B42),"",VLOOKUP(B42,種目コード表!$C$5:$E$46,3,FALSE))</f>
        <v/>
      </c>
      <c r="F42" s="116"/>
      <c r="G42" s="116"/>
      <c r="H42" s="116"/>
      <c r="I42" s="121"/>
      <c r="J42" s="164"/>
      <c r="K42" s="164"/>
      <c r="L42" s="121"/>
      <c r="M42" s="121"/>
      <c r="N42" s="121"/>
      <c r="O42" s="121"/>
      <c r="P42" s="121"/>
      <c r="Q42" s="121"/>
    </row>
    <row r="43" spans="1:17" ht="18" customHeight="1" x14ac:dyDescent="0.15">
      <c r="A43" s="116">
        <v>42</v>
      </c>
      <c r="B43" s="126"/>
      <c r="C43" s="170" t="str">
        <f>IF(ISBLANK(B43),"",VLOOKUP(B43,種目コード表!$C$5:$E$46,2,FALSE))</f>
        <v/>
      </c>
      <c r="D43" s="116"/>
      <c r="E43" s="139" t="str">
        <f>IF(ISBLANK(B43),"",VLOOKUP(B43,種目コード表!$C$5:$E$46,3,FALSE))</f>
        <v/>
      </c>
      <c r="F43" s="116"/>
      <c r="G43" s="116"/>
      <c r="H43" s="116"/>
      <c r="I43" s="121"/>
      <c r="J43" s="164"/>
      <c r="K43" s="164"/>
      <c r="L43" s="121"/>
      <c r="M43" s="121"/>
      <c r="N43" s="121"/>
      <c r="O43" s="121"/>
      <c r="P43" s="121"/>
      <c r="Q43" s="121"/>
    </row>
    <row r="44" spans="1:17" ht="18" customHeight="1" x14ac:dyDescent="0.15">
      <c r="A44" s="116">
        <v>43</v>
      </c>
      <c r="B44" s="126"/>
      <c r="C44" s="170" t="str">
        <f>IF(ISBLANK(B44),"",VLOOKUP(B44,種目コード表!$C$5:$E$46,2,FALSE))</f>
        <v/>
      </c>
      <c r="D44" s="116"/>
      <c r="E44" s="139" t="str">
        <f>IF(ISBLANK(B44),"",VLOOKUP(B44,種目コード表!$C$5:$E$46,3,FALSE))</f>
        <v/>
      </c>
      <c r="F44" s="116"/>
      <c r="G44" s="116"/>
      <c r="H44" s="116"/>
      <c r="I44" s="121"/>
      <c r="J44" s="164"/>
      <c r="K44" s="164"/>
      <c r="L44" s="121"/>
      <c r="M44" s="121"/>
      <c r="N44" s="121"/>
      <c r="O44" s="121"/>
      <c r="P44" s="121"/>
      <c r="Q44" s="121"/>
    </row>
    <row r="45" spans="1:17" ht="18" customHeight="1" x14ac:dyDescent="0.15">
      <c r="A45" s="116">
        <v>44</v>
      </c>
      <c r="B45" s="126"/>
      <c r="C45" s="170" t="str">
        <f>IF(ISBLANK(B45),"",VLOOKUP(B45,種目コード表!$C$5:$E$46,2,FALSE))</f>
        <v/>
      </c>
      <c r="D45" s="116"/>
      <c r="E45" s="139" t="str">
        <f>IF(ISBLANK(B45),"",VLOOKUP(B45,種目コード表!$C$5:$E$46,3,FALSE))</f>
        <v/>
      </c>
      <c r="F45" s="116"/>
      <c r="G45" s="116"/>
      <c r="H45" s="116"/>
      <c r="I45" s="121"/>
      <c r="J45" s="164"/>
      <c r="K45" s="164"/>
      <c r="L45" s="121"/>
      <c r="M45" s="121"/>
      <c r="N45" s="121"/>
      <c r="O45" s="121"/>
      <c r="P45" s="121"/>
      <c r="Q45" s="121"/>
    </row>
    <row r="46" spans="1:17" ht="18" customHeight="1" x14ac:dyDescent="0.15">
      <c r="A46" s="116">
        <v>45</v>
      </c>
      <c r="B46" s="126"/>
      <c r="C46" s="170" t="str">
        <f>IF(ISBLANK(B46),"",VLOOKUP(B46,種目コード表!$C$5:$E$46,2,FALSE))</f>
        <v/>
      </c>
      <c r="D46" s="116"/>
      <c r="E46" s="139" t="str">
        <f>IF(ISBLANK(B46),"",VLOOKUP(B46,種目コード表!$C$5:$E$46,3,FALSE))</f>
        <v/>
      </c>
      <c r="F46" s="116"/>
      <c r="G46" s="116"/>
      <c r="H46" s="116"/>
      <c r="I46" s="121"/>
      <c r="J46" s="164"/>
      <c r="K46" s="164"/>
      <c r="L46" s="121"/>
      <c r="M46" s="121"/>
      <c r="N46" s="121"/>
      <c r="O46" s="121"/>
      <c r="P46" s="121"/>
      <c r="Q46" s="121"/>
    </row>
    <row r="47" spans="1:17" ht="18" customHeight="1" x14ac:dyDescent="0.15">
      <c r="A47" s="116">
        <v>46</v>
      </c>
      <c r="B47" s="126"/>
      <c r="C47" s="170" t="str">
        <f>IF(ISBLANK(B47),"",VLOOKUP(B47,種目コード表!$C$5:$E$46,2,FALSE))</f>
        <v/>
      </c>
      <c r="D47" s="116"/>
      <c r="E47" s="139" t="str">
        <f>IF(ISBLANK(B47),"",VLOOKUP(B47,種目コード表!$C$5:$E$46,3,FALSE))</f>
        <v/>
      </c>
      <c r="F47" s="116"/>
      <c r="G47" s="116"/>
      <c r="H47" s="116"/>
      <c r="I47" s="121"/>
      <c r="J47" s="164"/>
      <c r="K47" s="164"/>
      <c r="L47" s="121"/>
      <c r="M47" s="121"/>
      <c r="N47" s="121"/>
      <c r="O47" s="121"/>
      <c r="P47" s="121"/>
      <c r="Q47" s="121"/>
    </row>
    <row r="48" spans="1:17" ht="18" customHeight="1" x14ac:dyDescent="0.15">
      <c r="A48" s="116">
        <v>47</v>
      </c>
      <c r="B48" s="126"/>
      <c r="C48" s="170" t="str">
        <f>IF(ISBLANK(B48),"",VLOOKUP(B48,種目コード表!$C$5:$E$46,2,FALSE))</f>
        <v/>
      </c>
      <c r="D48" s="116"/>
      <c r="E48" s="139" t="str">
        <f>IF(ISBLANK(B48),"",VLOOKUP(B48,種目コード表!$C$5:$E$46,3,FALSE))</f>
        <v/>
      </c>
      <c r="F48" s="116"/>
      <c r="G48" s="116"/>
      <c r="H48" s="116"/>
      <c r="I48" s="121"/>
      <c r="J48" s="164"/>
      <c r="K48" s="164"/>
      <c r="L48" s="121"/>
      <c r="M48" s="121"/>
      <c r="N48" s="121"/>
      <c r="O48" s="121"/>
      <c r="P48" s="121"/>
      <c r="Q48" s="121"/>
    </row>
    <row r="49" spans="1:17" ht="18" customHeight="1" x14ac:dyDescent="0.15">
      <c r="A49" s="116">
        <v>48</v>
      </c>
      <c r="B49" s="126"/>
      <c r="C49" s="170" t="str">
        <f>IF(ISBLANK(B49),"",VLOOKUP(B49,種目コード表!$C$5:$E$46,2,FALSE))</f>
        <v/>
      </c>
      <c r="D49" s="116"/>
      <c r="E49" s="139" t="str">
        <f>IF(ISBLANK(B49),"",VLOOKUP(B49,種目コード表!$C$5:$E$46,3,FALSE))</f>
        <v/>
      </c>
      <c r="F49" s="116"/>
      <c r="G49" s="116"/>
      <c r="H49" s="116"/>
      <c r="I49" s="121"/>
      <c r="J49" s="164"/>
      <c r="K49" s="164"/>
      <c r="L49" s="121"/>
      <c r="M49" s="121"/>
      <c r="N49" s="121"/>
      <c r="O49" s="121"/>
      <c r="P49" s="121"/>
      <c r="Q49" s="121"/>
    </row>
    <row r="50" spans="1:17" ht="18" customHeight="1" x14ac:dyDescent="0.15">
      <c r="A50" s="116">
        <v>49</v>
      </c>
      <c r="B50" s="126"/>
      <c r="C50" s="170" t="str">
        <f>IF(ISBLANK(B50),"",VLOOKUP(B50,種目コード表!$C$5:$E$46,2,FALSE))</f>
        <v/>
      </c>
      <c r="D50" s="116"/>
      <c r="E50" s="139" t="str">
        <f>IF(ISBLANK(B50),"",VLOOKUP(B50,種目コード表!$C$5:$E$46,3,FALSE))</f>
        <v/>
      </c>
      <c r="F50" s="116"/>
      <c r="G50" s="116"/>
      <c r="H50" s="116"/>
      <c r="I50" s="121"/>
      <c r="J50" s="164"/>
      <c r="K50" s="164"/>
      <c r="L50" s="121"/>
      <c r="M50" s="121"/>
      <c r="N50" s="121"/>
      <c r="O50" s="121"/>
      <c r="P50" s="121"/>
      <c r="Q50" s="121"/>
    </row>
    <row r="51" spans="1:17" ht="18" customHeight="1" x14ac:dyDescent="0.15">
      <c r="A51" s="116">
        <v>50</v>
      </c>
      <c r="B51" s="126"/>
      <c r="C51" s="170" t="str">
        <f>IF(ISBLANK(B51),"",VLOOKUP(B51,種目コード表!$C$5:$E$46,2,FALSE))</f>
        <v/>
      </c>
      <c r="D51" s="116"/>
      <c r="E51" s="139" t="str">
        <f>IF(ISBLANK(B51),"",VLOOKUP(B51,種目コード表!$C$5:$E$46,3,FALSE))</f>
        <v/>
      </c>
      <c r="F51" s="116"/>
      <c r="G51" s="116"/>
      <c r="H51" s="116"/>
      <c r="I51" s="121"/>
      <c r="J51" s="164"/>
      <c r="K51" s="164"/>
      <c r="L51" s="121"/>
      <c r="M51" s="121"/>
      <c r="N51" s="121"/>
      <c r="O51" s="121"/>
      <c r="P51" s="121"/>
      <c r="Q51" s="121"/>
    </row>
    <row r="52" spans="1:17" ht="18" customHeight="1" x14ac:dyDescent="0.15">
      <c r="A52" s="116">
        <v>51</v>
      </c>
      <c r="B52" s="126"/>
      <c r="C52" s="170" t="str">
        <f>IF(ISBLANK(B52),"",VLOOKUP(B52,種目コード表!$C$5:$E$46,2,FALSE))</f>
        <v/>
      </c>
      <c r="D52" s="116"/>
      <c r="E52" s="139" t="str">
        <f>IF(ISBLANK(B52),"",VLOOKUP(B52,種目コード表!$C$5:$E$46,3,FALSE))</f>
        <v/>
      </c>
      <c r="F52" s="116"/>
      <c r="G52" s="116"/>
      <c r="H52" s="116"/>
      <c r="I52" s="121"/>
      <c r="J52" s="164"/>
      <c r="K52" s="164"/>
      <c r="L52" s="121"/>
      <c r="M52" s="121"/>
      <c r="N52" s="121"/>
      <c r="O52" s="121"/>
      <c r="P52" s="121"/>
      <c r="Q52" s="121"/>
    </row>
    <row r="53" spans="1:17" ht="18" customHeight="1" x14ac:dyDescent="0.15">
      <c r="A53" s="116">
        <v>52</v>
      </c>
      <c r="B53" s="126"/>
      <c r="C53" s="170" t="str">
        <f>IF(ISBLANK(B53),"",VLOOKUP(B53,種目コード表!$C$5:$E$46,2,FALSE))</f>
        <v/>
      </c>
      <c r="D53" s="116"/>
      <c r="E53" s="139" t="str">
        <f>IF(ISBLANK(B53),"",VLOOKUP(B53,種目コード表!$C$5:$E$46,3,FALSE))</f>
        <v/>
      </c>
      <c r="F53" s="116"/>
      <c r="G53" s="116"/>
      <c r="H53" s="116"/>
      <c r="I53" s="121"/>
      <c r="J53" s="164"/>
      <c r="K53" s="164"/>
      <c r="L53" s="121"/>
      <c r="M53" s="121"/>
      <c r="N53" s="121"/>
      <c r="O53" s="121"/>
      <c r="P53" s="121"/>
      <c r="Q53" s="121"/>
    </row>
    <row r="54" spans="1:17" ht="18" customHeight="1" x14ac:dyDescent="0.15">
      <c r="A54" s="116">
        <v>53</v>
      </c>
      <c r="B54" s="126"/>
      <c r="C54" s="170" t="str">
        <f>IF(ISBLANK(B54),"",VLOOKUP(B54,種目コード表!$C$5:$E$46,2,FALSE))</f>
        <v/>
      </c>
      <c r="D54" s="116"/>
      <c r="E54" s="139" t="str">
        <f>IF(ISBLANK(B54),"",VLOOKUP(B54,種目コード表!$C$5:$E$46,3,FALSE))</f>
        <v/>
      </c>
      <c r="F54" s="116"/>
      <c r="G54" s="116"/>
      <c r="H54" s="116"/>
      <c r="I54" s="121"/>
      <c r="J54" s="164"/>
      <c r="K54" s="164"/>
      <c r="L54" s="121"/>
      <c r="M54" s="121"/>
      <c r="N54" s="121"/>
      <c r="O54" s="121"/>
      <c r="P54" s="121"/>
      <c r="Q54" s="121"/>
    </row>
    <row r="55" spans="1:17" ht="18" customHeight="1" x14ac:dyDescent="0.15">
      <c r="A55" s="116">
        <v>54</v>
      </c>
      <c r="B55" s="126"/>
      <c r="C55" s="170" t="str">
        <f>IF(ISBLANK(B55),"",VLOOKUP(B55,種目コード表!$C$5:$E$46,2,FALSE))</f>
        <v/>
      </c>
      <c r="D55" s="116"/>
      <c r="E55" s="139" t="str">
        <f>IF(ISBLANK(B55),"",VLOOKUP(B55,種目コード表!$C$5:$E$46,3,FALSE))</f>
        <v/>
      </c>
      <c r="F55" s="116"/>
      <c r="G55" s="116"/>
      <c r="H55" s="116"/>
      <c r="I55" s="121"/>
      <c r="J55" s="164"/>
      <c r="K55" s="164"/>
      <c r="L55" s="121"/>
      <c r="M55" s="121"/>
      <c r="N55" s="121"/>
      <c r="O55" s="121"/>
      <c r="P55" s="121"/>
      <c r="Q55" s="121"/>
    </row>
    <row r="56" spans="1:17" ht="18" customHeight="1" x14ac:dyDescent="0.15">
      <c r="A56" s="116">
        <v>55</v>
      </c>
      <c r="B56" s="126"/>
      <c r="C56" s="170" t="str">
        <f>IF(ISBLANK(B56),"",VLOOKUP(B56,種目コード表!$C$5:$E$46,2,FALSE))</f>
        <v/>
      </c>
      <c r="D56" s="116"/>
      <c r="E56" s="139" t="str">
        <f>IF(ISBLANK(B56),"",VLOOKUP(B56,種目コード表!$C$5:$E$46,3,FALSE))</f>
        <v/>
      </c>
      <c r="F56" s="116"/>
      <c r="G56" s="116"/>
      <c r="H56" s="116"/>
      <c r="I56" s="121"/>
      <c r="J56" s="164"/>
      <c r="K56" s="164"/>
      <c r="L56" s="121"/>
      <c r="M56" s="121"/>
      <c r="N56" s="121"/>
      <c r="O56" s="121"/>
      <c r="P56" s="121"/>
      <c r="Q56" s="121"/>
    </row>
    <row r="57" spans="1:17" ht="18" customHeight="1" x14ac:dyDescent="0.15">
      <c r="A57" s="116">
        <v>56</v>
      </c>
      <c r="B57" s="126"/>
      <c r="C57" s="170" t="str">
        <f>IF(ISBLANK(B57),"",VLOOKUP(B57,種目コード表!$C$5:$E$46,2,FALSE))</f>
        <v/>
      </c>
      <c r="D57" s="116"/>
      <c r="E57" s="139" t="str">
        <f>IF(ISBLANK(B57),"",VLOOKUP(B57,種目コード表!$C$5:$E$46,3,FALSE))</f>
        <v/>
      </c>
      <c r="F57" s="116"/>
      <c r="G57" s="116"/>
      <c r="H57" s="116"/>
      <c r="I57" s="121"/>
      <c r="J57" s="164"/>
      <c r="K57" s="164"/>
      <c r="L57" s="121"/>
      <c r="M57" s="121"/>
      <c r="N57" s="121"/>
      <c r="O57" s="121"/>
      <c r="P57" s="121"/>
      <c r="Q57" s="121"/>
    </row>
    <row r="58" spans="1:17" ht="18" customHeight="1" x14ac:dyDescent="0.15">
      <c r="A58" s="116">
        <v>57</v>
      </c>
      <c r="B58" s="126"/>
      <c r="C58" s="170" t="str">
        <f>IF(ISBLANK(B58),"",VLOOKUP(B58,種目コード表!$C$5:$E$46,2,FALSE))</f>
        <v/>
      </c>
      <c r="D58" s="116"/>
      <c r="E58" s="139" t="str">
        <f>IF(ISBLANK(B58),"",VLOOKUP(B58,種目コード表!$C$5:$E$46,3,FALSE))</f>
        <v/>
      </c>
      <c r="F58" s="116"/>
      <c r="G58" s="116"/>
      <c r="H58" s="116"/>
      <c r="I58" s="121"/>
      <c r="J58" s="164"/>
      <c r="K58" s="164"/>
      <c r="L58" s="121"/>
      <c r="M58" s="121"/>
      <c r="N58" s="121"/>
      <c r="O58" s="121"/>
      <c r="P58" s="121"/>
      <c r="Q58" s="121"/>
    </row>
    <row r="59" spans="1:17" ht="18" customHeight="1" x14ac:dyDescent="0.15">
      <c r="A59" s="116">
        <v>58</v>
      </c>
      <c r="B59" s="126"/>
      <c r="C59" s="170" t="str">
        <f>IF(ISBLANK(B59),"",VLOOKUP(B59,種目コード表!$C$5:$E$46,2,FALSE))</f>
        <v/>
      </c>
      <c r="D59" s="116"/>
      <c r="E59" s="139" t="str">
        <f>IF(ISBLANK(B59),"",VLOOKUP(B59,種目コード表!$C$5:$E$46,3,FALSE))</f>
        <v/>
      </c>
      <c r="F59" s="116"/>
      <c r="G59" s="116"/>
      <c r="H59" s="116"/>
      <c r="I59" s="121"/>
      <c r="J59" s="164"/>
      <c r="K59" s="164"/>
      <c r="L59" s="121"/>
      <c r="M59" s="121"/>
      <c r="N59" s="121"/>
      <c r="O59" s="121"/>
      <c r="P59" s="121"/>
      <c r="Q59" s="121"/>
    </row>
    <row r="60" spans="1:17" ht="18" customHeight="1" x14ac:dyDescent="0.15">
      <c r="A60" s="116">
        <v>59</v>
      </c>
      <c r="B60" s="126"/>
      <c r="C60" s="170" t="str">
        <f>IF(ISBLANK(B60),"",VLOOKUP(B60,種目コード表!$C$5:$E$46,2,FALSE))</f>
        <v/>
      </c>
      <c r="D60" s="116"/>
      <c r="E60" s="139" t="str">
        <f>IF(ISBLANK(B60),"",VLOOKUP(B60,種目コード表!$C$5:$E$46,3,FALSE))</f>
        <v/>
      </c>
      <c r="F60" s="116"/>
      <c r="G60" s="116"/>
      <c r="H60" s="116"/>
      <c r="I60" s="121"/>
      <c r="J60" s="164"/>
      <c r="K60" s="164"/>
      <c r="L60" s="121"/>
      <c r="M60" s="121"/>
      <c r="N60" s="121"/>
      <c r="O60" s="121"/>
      <c r="P60" s="121"/>
      <c r="Q60" s="121"/>
    </row>
    <row r="61" spans="1:17" ht="18" customHeight="1" x14ac:dyDescent="0.15">
      <c r="A61" s="116">
        <v>60</v>
      </c>
      <c r="B61" s="126"/>
      <c r="C61" s="170" t="str">
        <f>IF(ISBLANK(B61),"",VLOOKUP(B61,種目コード表!$C$5:$E$46,2,FALSE))</f>
        <v/>
      </c>
      <c r="D61" s="116"/>
      <c r="E61" s="139" t="str">
        <f>IF(ISBLANK(B61),"",VLOOKUP(B61,種目コード表!$C$5:$E$46,3,FALSE))</f>
        <v/>
      </c>
      <c r="F61" s="116"/>
      <c r="G61" s="116"/>
      <c r="H61" s="116"/>
      <c r="I61" s="121"/>
      <c r="J61" s="164"/>
      <c r="K61" s="164"/>
      <c r="L61" s="121"/>
      <c r="M61" s="121"/>
      <c r="N61" s="121"/>
      <c r="O61" s="121"/>
      <c r="P61" s="121"/>
      <c r="Q61" s="121"/>
    </row>
    <row r="62" spans="1:17" ht="18" customHeight="1" x14ac:dyDescent="0.15">
      <c r="A62" s="116">
        <v>61</v>
      </c>
      <c r="B62" s="126"/>
      <c r="C62" s="170" t="str">
        <f>IF(ISBLANK(B62),"",VLOOKUP(B62,種目コード表!$C$5:$E$46,2,FALSE))</f>
        <v/>
      </c>
      <c r="D62" s="116"/>
      <c r="E62" s="139" t="str">
        <f>IF(ISBLANK(B62),"",VLOOKUP(B62,種目コード表!$C$5:$E$46,3,FALSE))</f>
        <v/>
      </c>
      <c r="F62" s="116"/>
      <c r="G62" s="116"/>
      <c r="H62" s="116"/>
      <c r="I62" s="121"/>
      <c r="J62" s="166"/>
      <c r="K62" s="166"/>
      <c r="L62" s="121"/>
      <c r="M62" s="121"/>
      <c r="N62" s="121"/>
      <c r="O62" s="121"/>
      <c r="P62" s="121"/>
      <c r="Q62" s="121"/>
    </row>
    <row r="63" spans="1:17" ht="18" customHeight="1" x14ac:dyDescent="0.15">
      <c r="A63" s="116">
        <v>62</v>
      </c>
      <c r="B63" s="126"/>
      <c r="C63" s="170" t="str">
        <f>IF(ISBLANK(B63),"",VLOOKUP(B63,種目コード表!$C$5:$E$46,2,FALSE))</f>
        <v/>
      </c>
      <c r="D63" s="116"/>
      <c r="E63" s="139" t="str">
        <f>IF(ISBLANK(B63),"",VLOOKUP(B63,種目コード表!$C$5:$E$46,3,FALSE))</f>
        <v/>
      </c>
      <c r="F63" s="116"/>
      <c r="G63" s="116"/>
      <c r="H63" s="116"/>
      <c r="I63" s="121"/>
      <c r="J63" s="166"/>
      <c r="K63" s="166"/>
      <c r="L63" s="121"/>
      <c r="M63" s="121"/>
      <c r="N63" s="121"/>
      <c r="O63" s="121"/>
      <c r="P63" s="121"/>
      <c r="Q63" s="121"/>
    </row>
    <row r="64" spans="1:17" ht="18" customHeight="1" x14ac:dyDescent="0.15">
      <c r="A64" s="116">
        <v>63</v>
      </c>
      <c r="B64" s="126"/>
      <c r="C64" s="170" t="str">
        <f>IF(ISBLANK(B64),"",VLOOKUP(B64,種目コード表!$C$5:$E$46,2,FALSE))</f>
        <v/>
      </c>
      <c r="D64" s="116"/>
      <c r="E64" s="139" t="str">
        <f>IF(ISBLANK(B64),"",VLOOKUP(B64,種目コード表!$C$5:$E$46,3,FALSE))</f>
        <v/>
      </c>
      <c r="F64" s="116"/>
      <c r="G64" s="116"/>
      <c r="H64" s="116"/>
      <c r="I64" s="121"/>
      <c r="J64" s="166"/>
      <c r="K64" s="166"/>
      <c r="L64" s="121"/>
      <c r="M64" s="121"/>
      <c r="N64" s="121"/>
      <c r="O64" s="121"/>
      <c r="P64" s="121"/>
      <c r="Q64" s="121"/>
    </row>
    <row r="65" spans="1:17" ht="18" customHeight="1" x14ac:dyDescent="0.15">
      <c r="A65" s="116">
        <v>64</v>
      </c>
      <c r="B65" s="126"/>
      <c r="C65" s="170" t="str">
        <f>IF(ISBLANK(B65),"",VLOOKUP(B65,種目コード表!$C$5:$E$46,2,FALSE))</f>
        <v/>
      </c>
      <c r="D65" s="116"/>
      <c r="E65" s="139" t="str">
        <f>IF(ISBLANK(B65),"",VLOOKUP(B65,種目コード表!$C$5:$E$46,3,FALSE))</f>
        <v/>
      </c>
      <c r="F65" s="116"/>
      <c r="G65" s="116"/>
      <c r="H65" s="116"/>
      <c r="I65" s="121"/>
      <c r="J65" s="166"/>
      <c r="K65" s="166"/>
      <c r="L65" s="121"/>
      <c r="M65" s="121"/>
      <c r="N65" s="121"/>
      <c r="O65" s="121"/>
      <c r="P65" s="121"/>
      <c r="Q65" s="121"/>
    </row>
    <row r="66" spans="1:17" ht="18" customHeight="1" x14ac:dyDescent="0.15">
      <c r="A66" s="116">
        <v>65</v>
      </c>
      <c r="B66" s="126"/>
      <c r="C66" s="170" t="str">
        <f>IF(ISBLANK(B66),"",VLOOKUP(B66,種目コード表!$C$5:$E$46,2,FALSE))</f>
        <v/>
      </c>
      <c r="D66" s="116"/>
      <c r="E66" s="139" t="str">
        <f>IF(ISBLANK(B66),"",VLOOKUP(B66,種目コード表!$C$5:$E$46,3,FALSE))</f>
        <v/>
      </c>
      <c r="F66" s="116"/>
      <c r="G66" s="116"/>
      <c r="H66" s="116"/>
      <c r="I66" s="121"/>
      <c r="J66" s="166"/>
      <c r="K66" s="166"/>
      <c r="L66" s="121"/>
      <c r="M66" s="121"/>
      <c r="N66" s="121"/>
      <c r="O66" s="121"/>
      <c r="P66" s="121"/>
      <c r="Q66" s="121"/>
    </row>
    <row r="67" spans="1:17" ht="18" customHeight="1" x14ac:dyDescent="0.15">
      <c r="A67" s="116">
        <v>66</v>
      </c>
      <c r="B67" s="126"/>
      <c r="C67" s="170" t="str">
        <f>IF(ISBLANK(B67),"",VLOOKUP(B67,種目コード表!$C$5:$E$46,2,FALSE))</f>
        <v/>
      </c>
      <c r="D67" s="116"/>
      <c r="E67" s="139" t="str">
        <f>IF(ISBLANK(B67),"",VLOOKUP(B67,種目コード表!$C$5:$E$46,3,FALSE))</f>
        <v/>
      </c>
      <c r="F67" s="116"/>
      <c r="G67" s="116"/>
      <c r="H67" s="116"/>
      <c r="I67" s="121"/>
      <c r="J67" s="166"/>
      <c r="K67" s="166"/>
      <c r="L67" s="121"/>
      <c r="M67" s="121"/>
      <c r="N67" s="121"/>
      <c r="O67" s="121"/>
      <c r="P67" s="121"/>
      <c r="Q67" s="121"/>
    </row>
    <row r="68" spans="1:17" ht="18" customHeight="1" x14ac:dyDescent="0.15">
      <c r="A68" s="116">
        <v>67</v>
      </c>
      <c r="B68" s="126"/>
      <c r="C68" s="170" t="str">
        <f>IF(ISBLANK(B68),"",VLOOKUP(B68,種目コード表!$C$5:$E$46,2,FALSE))</f>
        <v/>
      </c>
      <c r="D68" s="116"/>
      <c r="E68" s="139" t="str">
        <f>IF(ISBLANK(B68),"",VLOOKUP(B68,種目コード表!$C$5:$E$46,3,FALSE))</f>
        <v/>
      </c>
      <c r="F68" s="116"/>
      <c r="G68" s="116"/>
      <c r="H68" s="116"/>
      <c r="I68" s="121"/>
      <c r="J68" s="166"/>
      <c r="K68" s="166"/>
      <c r="L68" s="121"/>
      <c r="M68" s="121"/>
      <c r="N68" s="121"/>
      <c r="O68" s="121"/>
      <c r="P68" s="121"/>
      <c r="Q68" s="121"/>
    </row>
    <row r="69" spans="1:17" ht="18" customHeight="1" x14ac:dyDescent="0.15">
      <c r="A69" s="116">
        <v>68</v>
      </c>
      <c r="B69" s="126"/>
      <c r="C69" s="170" t="str">
        <f>IF(ISBLANK(B69),"",VLOOKUP(B69,種目コード表!$C$5:$E$46,2,FALSE))</f>
        <v/>
      </c>
      <c r="D69" s="116"/>
      <c r="E69" s="139" t="str">
        <f>IF(ISBLANK(B69),"",VLOOKUP(B69,種目コード表!$C$5:$E$46,3,FALSE))</f>
        <v/>
      </c>
      <c r="F69" s="116"/>
      <c r="G69" s="116"/>
      <c r="H69" s="116"/>
      <c r="I69" s="121"/>
      <c r="J69" s="166"/>
      <c r="K69" s="166"/>
      <c r="L69" s="121"/>
      <c r="M69" s="121"/>
      <c r="N69" s="121"/>
      <c r="O69" s="121"/>
      <c r="P69" s="121"/>
      <c r="Q69" s="121"/>
    </row>
    <row r="70" spans="1:17" ht="18" customHeight="1" x14ac:dyDescent="0.15">
      <c r="A70" s="116">
        <v>69</v>
      </c>
      <c r="B70" s="126"/>
      <c r="C70" s="170" t="str">
        <f>IF(ISBLANK(B70),"",VLOOKUP(B70,種目コード表!$C$5:$E$46,2,FALSE))</f>
        <v/>
      </c>
      <c r="D70" s="116"/>
      <c r="E70" s="139" t="str">
        <f>IF(ISBLANK(B70),"",VLOOKUP(B70,種目コード表!$C$5:$E$46,3,FALSE))</f>
        <v/>
      </c>
      <c r="F70" s="116"/>
      <c r="G70" s="116"/>
      <c r="H70" s="116"/>
      <c r="I70" s="121"/>
      <c r="J70" s="166"/>
      <c r="K70" s="166"/>
      <c r="L70" s="121"/>
      <c r="M70" s="121"/>
      <c r="N70" s="121"/>
      <c r="O70" s="121"/>
      <c r="P70" s="121"/>
      <c r="Q70" s="121"/>
    </row>
    <row r="71" spans="1:17" ht="18" customHeight="1" x14ac:dyDescent="0.15">
      <c r="A71" s="116">
        <v>70</v>
      </c>
      <c r="B71" s="126"/>
      <c r="C71" s="170" t="str">
        <f>IF(ISBLANK(B71),"",VLOOKUP(B71,種目コード表!$C$5:$E$46,2,FALSE))</f>
        <v/>
      </c>
      <c r="D71" s="116"/>
      <c r="E71" s="139" t="str">
        <f>IF(ISBLANK(B71),"",VLOOKUP(B71,種目コード表!$C$5:$E$46,3,FALSE))</f>
        <v/>
      </c>
      <c r="F71" s="116"/>
      <c r="G71" s="116"/>
      <c r="H71" s="116"/>
      <c r="I71" s="121"/>
      <c r="J71" s="166"/>
      <c r="K71" s="166"/>
      <c r="L71" s="121"/>
      <c r="M71" s="121"/>
      <c r="N71" s="121"/>
      <c r="O71" s="121"/>
      <c r="P71" s="121"/>
      <c r="Q71" s="121"/>
    </row>
    <row r="72" spans="1:17" ht="18" customHeight="1" x14ac:dyDescent="0.15">
      <c r="A72" s="116">
        <v>71</v>
      </c>
      <c r="B72" s="126"/>
      <c r="C72" s="170" t="str">
        <f>IF(ISBLANK(B72),"",VLOOKUP(B72,種目コード表!$C$5:$E$46,2,FALSE))</f>
        <v/>
      </c>
      <c r="D72" s="116"/>
      <c r="E72" s="139" t="str">
        <f>IF(ISBLANK(B72),"",VLOOKUP(B72,種目コード表!$C$5:$E$46,3,FALSE))</f>
        <v/>
      </c>
      <c r="F72" s="116"/>
      <c r="G72" s="116"/>
      <c r="H72" s="116"/>
      <c r="I72" s="121"/>
      <c r="J72" s="166"/>
      <c r="K72" s="166"/>
      <c r="L72" s="121"/>
      <c r="M72" s="121"/>
      <c r="N72" s="121"/>
      <c r="O72" s="121"/>
      <c r="P72" s="121"/>
      <c r="Q72" s="121"/>
    </row>
    <row r="73" spans="1:17" ht="18" customHeight="1" x14ac:dyDescent="0.15">
      <c r="A73" s="116">
        <v>72</v>
      </c>
      <c r="B73" s="126"/>
      <c r="C73" s="170" t="str">
        <f>IF(ISBLANK(B73),"",VLOOKUP(B73,種目コード表!$C$5:$E$46,2,FALSE))</f>
        <v/>
      </c>
      <c r="D73" s="116"/>
      <c r="E73" s="139" t="str">
        <f>IF(ISBLANK(B73),"",VLOOKUP(B73,種目コード表!$C$5:$E$46,3,FALSE))</f>
        <v/>
      </c>
      <c r="F73" s="116"/>
      <c r="G73" s="116"/>
      <c r="H73" s="116"/>
      <c r="I73" s="121"/>
      <c r="J73" s="166"/>
      <c r="K73" s="166"/>
      <c r="L73" s="121"/>
      <c r="M73" s="121"/>
      <c r="N73" s="121"/>
      <c r="O73" s="121"/>
      <c r="P73" s="121"/>
      <c r="Q73" s="121"/>
    </row>
    <row r="74" spans="1:17" ht="18" customHeight="1" x14ac:dyDescent="0.15">
      <c r="A74" s="116">
        <v>73</v>
      </c>
      <c r="B74" s="126"/>
      <c r="C74" s="170" t="str">
        <f>IF(ISBLANK(B74),"",VLOOKUP(B74,種目コード表!$C$5:$E$46,2,FALSE))</f>
        <v/>
      </c>
      <c r="D74" s="116"/>
      <c r="E74" s="139" t="str">
        <f>IF(ISBLANK(B74),"",VLOOKUP(B74,種目コード表!$C$5:$E$46,3,FALSE))</f>
        <v/>
      </c>
      <c r="F74" s="116"/>
      <c r="G74" s="116"/>
      <c r="H74" s="116"/>
      <c r="I74" s="121"/>
      <c r="J74" s="166"/>
      <c r="K74" s="166"/>
      <c r="L74" s="121"/>
      <c r="M74" s="121"/>
      <c r="N74" s="121"/>
      <c r="O74" s="121"/>
      <c r="P74" s="121"/>
      <c r="Q74" s="121"/>
    </row>
    <row r="75" spans="1:17" ht="18" customHeight="1" x14ac:dyDescent="0.15">
      <c r="A75" s="116">
        <v>74</v>
      </c>
      <c r="B75" s="126"/>
      <c r="C75" s="170" t="str">
        <f>IF(ISBLANK(B75),"",VLOOKUP(B75,種目コード表!$C$5:$E$46,2,FALSE))</f>
        <v/>
      </c>
      <c r="D75" s="116"/>
      <c r="E75" s="139" t="str">
        <f>IF(ISBLANK(B75),"",VLOOKUP(B75,種目コード表!$C$5:$E$46,3,FALSE))</f>
        <v/>
      </c>
      <c r="F75" s="116"/>
      <c r="G75" s="116"/>
      <c r="H75" s="116"/>
      <c r="I75" s="121"/>
      <c r="J75" s="166"/>
      <c r="K75" s="166"/>
      <c r="L75" s="121"/>
      <c r="M75" s="121"/>
      <c r="N75" s="121"/>
      <c r="O75" s="121"/>
      <c r="P75" s="121"/>
      <c r="Q75" s="121"/>
    </row>
    <row r="76" spans="1:17" ht="18" customHeight="1" x14ac:dyDescent="0.15">
      <c r="A76" s="116">
        <v>75</v>
      </c>
      <c r="B76" s="126"/>
      <c r="C76" s="170" t="str">
        <f>IF(ISBLANK(B76),"",VLOOKUP(B76,種目コード表!$C$5:$E$46,2,FALSE))</f>
        <v/>
      </c>
      <c r="D76" s="116"/>
      <c r="E76" s="139" t="str">
        <f>IF(ISBLANK(B76),"",VLOOKUP(B76,種目コード表!$C$5:$E$46,3,FALSE))</f>
        <v/>
      </c>
      <c r="F76" s="116"/>
      <c r="G76" s="116"/>
      <c r="H76" s="116"/>
      <c r="I76" s="121"/>
      <c r="J76" s="166"/>
      <c r="K76" s="166"/>
      <c r="L76" s="121"/>
      <c r="M76" s="121"/>
      <c r="N76" s="121"/>
      <c r="O76" s="121"/>
      <c r="P76" s="121"/>
      <c r="Q76" s="121"/>
    </row>
    <row r="77" spans="1:17" ht="18" customHeight="1" x14ac:dyDescent="0.15">
      <c r="A77" s="116">
        <v>76</v>
      </c>
      <c r="B77" s="126"/>
      <c r="C77" s="170" t="str">
        <f>IF(ISBLANK(B77),"",VLOOKUP(B77,種目コード表!$C$5:$E$46,2,FALSE))</f>
        <v/>
      </c>
      <c r="D77" s="116"/>
      <c r="E77" s="139" t="str">
        <f>IF(ISBLANK(B77),"",VLOOKUP(B77,種目コード表!$C$5:$E$46,3,FALSE))</f>
        <v/>
      </c>
      <c r="F77" s="116"/>
      <c r="G77" s="116"/>
      <c r="H77" s="116"/>
      <c r="I77" s="121"/>
      <c r="J77" s="166"/>
      <c r="K77" s="166"/>
      <c r="L77" s="121"/>
      <c r="M77" s="121"/>
      <c r="N77" s="121"/>
      <c r="O77" s="121"/>
      <c r="P77" s="121"/>
      <c r="Q77" s="121"/>
    </row>
    <row r="78" spans="1:17" ht="18" customHeight="1" x14ac:dyDescent="0.15">
      <c r="A78" s="116">
        <v>77</v>
      </c>
      <c r="B78" s="126"/>
      <c r="C78" s="170" t="str">
        <f>IF(ISBLANK(B78),"",VLOOKUP(B78,種目コード表!$C$5:$E$46,2,FALSE))</f>
        <v/>
      </c>
      <c r="D78" s="116"/>
      <c r="E78" s="139" t="str">
        <f>IF(ISBLANK(B78),"",VLOOKUP(B78,種目コード表!$C$5:$E$46,3,FALSE))</f>
        <v/>
      </c>
      <c r="F78" s="116"/>
      <c r="G78" s="116"/>
      <c r="H78" s="116"/>
      <c r="I78" s="121"/>
      <c r="J78" s="166"/>
      <c r="K78" s="166"/>
      <c r="L78" s="121"/>
      <c r="M78" s="121"/>
      <c r="N78" s="121"/>
      <c r="O78" s="121"/>
      <c r="P78" s="121"/>
      <c r="Q78" s="121"/>
    </row>
    <row r="79" spans="1:17" ht="18" customHeight="1" x14ac:dyDescent="0.15">
      <c r="A79" s="116">
        <v>78</v>
      </c>
      <c r="B79" s="126"/>
      <c r="C79" s="170" t="str">
        <f>IF(ISBLANK(B79),"",VLOOKUP(B79,種目コード表!$C$5:$E$46,2,FALSE))</f>
        <v/>
      </c>
      <c r="D79" s="116"/>
      <c r="E79" s="139" t="str">
        <f>IF(ISBLANK(B79),"",VLOOKUP(B79,種目コード表!$C$5:$E$46,3,FALSE))</f>
        <v/>
      </c>
      <c r="F79" s="116"/>
      <c r="G79" s="116"/>
      <c r="H79" s="116"/>
      <c r="I79" s="121"/>
      <c r="J79" s="166"/>
      <c r="K79" s="166"/>
      <c r="L79" s="121"/>
      <c r="M79" s="121"/>
      <c r="N79" s="121"/>
      <c r="O79" s="121"/>
      <c r="P79" s="121"/>
      <c r="Q79" s="121"/>
    </row>
    <row r="80" spans="1:17" ht="18" customHeight="1" x14ac:dyDescent="0.15">
      <c r="A80" s="116">
        <v>79</v>
      </c>
      <c r="B80" s="126"/>
      <c r="C80" s="170" t="str">
        <f>IF(ISBLANK(B80),"",VLOOKUP(B80,種目コード表!$C$5:$E$46,2,FALSE))</f>
        <v/>
      </c>
      <c r="D80" s="116"/>
      <c r="E80" s="139" t="str">
        <f>IF(ISBLANK(B80),"",VLOOKUP(B80,種目コード表!$C$5:$E$46,3,FALSE))</f>
        <v/>
      </c>
      <c r="F80" s="116"/>
      <c r="G80" s="116"/>
      <c r="H80" s="116"/>
      <c r="I80" s="121"/>
      <c r="J80" s="166"/>
      <c r="K80" s="166"/>
      <c r="L80" s="121"/>
      <c r="M80" s="121"/>
      <c r="N80" s="121"/>
      <c r="O80" s="121"/>
      <c r="P80" s="121"/>
      <c r="Q80" s="121"/>
    </row>
    <row r="81" spans="1:17" ht="18" customHeight="1" x14ac:dyDescent="0.15">
      <c r="A81" s="116">
        <v>80</v>
      </c>
      <c r="B81" s="126"/>
      <c r="C81" s="170" t="str">
        <f>IF(ISBLANK(B81),"",VLOOKUP(B81,種目コード表!$C$5:$E$46,2,FALSE))</f>
        <v/>
      </c>
      <c r="D81" s="116"/>
      <c r="E81" s="139" t="str">
        <f>IF(ISBLANK(B81),"",VLOOKUP(B81,種目コード表!$C$5:$E$46,3,FALSE))</f>
        <v/>
      </c>
      <c r="F81" s="116"/>
      <c r="G81" s="116"/>
      <c r="H81" s="116"/>
      <c r="I81" s="121"/>
      <c r="J81" s="166"/>
      <c r="K81" s="166"/>
      <c r="L81" s="121"/>
      <c r="M81" s="121"/>
      <c r="N81" s="121"/>
      <c r="O81" s="121"/>
      <c r="P81" s="121"/>
      <c r="Q81" s="121"/>
    </row>
    <row r="82" spans="1:17" ht="18" customHeight="1" x14ac:dyDescent="0.15">
      <c r="A82" s="116">
        <v>81</v>
      </c>
      <c r="B82" s="126"/>
      <c r="C82" s="170" t="str">
        <f>IF(ISBLANK(B82),"",VLOOKUP(B82,種目コード表!$C$5:$E$46,2,FALSE))</f>
        <v/>
      </c>
      <c r="D82" s="116"/>
      <c r="E82" s="139" t="str">
        <f>IF(ISBLANK(B82),"",VLOOKUP(B82,種目コード表!$C$5:$E$46,3,FALSE))</f>
        <v/>
      </c>
      <c r="F82" s="116"/>
      <c r="G82" s="116"/>
      <c r="H82" s="116"/>
      <c r="I82" s="121"/>
      <c r="J82" s="166"/>
      <c r="K82" s="166"/>
      <c r="L82" s="121"/>
      <c r="M82" s="121"/>
      <c r="N82" s="121"/>
      <c r="O82" s="121"/>
      <c r="P82" s="121"/>
      <c r="Q82" s="121"/>
    </row>
    <row r="83" spans="1:17" ht="18" customHeight="1" x14ac:dyDescent="0.15">
      <c r="A83" s="116">
        <v>82</v>
      </c>
      <c r="B83" s="126"/>
      <c r="C83" s="170" t="str">
        <f>IF(ISBLANK(B83),"",VLOOKUP(B83,種目コード表!$C$5:$E$46,2,FALSE))</f>
        <v/>
      </c>
      <c r="D83" s="116"/>
      <c r="E83" s="139" t="str">
        <f>IF(ISBLANK(B83),"",VLOOKUP(B83,種目コード表!$C$5:$E$46,3,FALSE))</f>
        <v/>
      </c>
      <c r="F83" s="160"/>
      <c r="G83" s="160"/>
      <c r="H83" s="160"/>
      <c r="I83" s="127"/>
      <c r="J83" s="167"/>
      <c r="K83" s="167"/>
      <c r="L83" s="127"/>
      <c r="M83" s="127"/>
      <c r="N83" s="127"/>
      <c r="O83" s="127"/>
      <c r="P83" s="127"/>
      <c r="Q83" s="127"/>
    </row>
    <row r="84" spans="1:17" ht="18" customHeight="1" x14ac:dyDescent="0.15">
      <c r="A84" s="116">
        <v>83</v>
      </c>
      <c r="B84" s="126"/>
      <c r="C84" s="170" t="str">
        <f>IF(ISBLANK(B84),"",VLOOKUP(B84,種目コード表!$C$5:$E$46,2,FALSE))</f>
        <v/>
      </c>
      <c r="D84" s="116"/>
      <c r="E84" s="139" t="str">
        <f>IF(ISBLANK(B84),"",VLOOKUP(B84,種目コード表!$C$5:$E$46,3,FALSE))</f>
        <v/>
      </c>
      <c r="F84" s="160"/>
      <c r="G84" s="160"/>
      <c r="H84" s="160"/>
      <c r="I84" s="127"/>
      <c r="J84" s="167"/>
      <c r="K84" s="167"/>
      <c r="L84" s="127"/>
      <c r="M84" s="127"/>
      <c r="N84" s="127"/>
      <c r="O84" s="127"/>
      <c r="P84" s="127"/>
      <c r="Q84" s="127"/>
    </row>
    <row r="85" spans="1:17" ht="18" customHeight="1" x14ac:dyDescent="0.15">
      <c r="A85" s="116">
        <v>84</v>
      </c>
      <c r="B85" s="126"/>
      <c r="C85" s="170" t="str">
        <f>IF(ISBLANK(B85),"",VLOOKUP(B85,種目コード表!$C$5:$E$46,2,FALSE))</f>
        <v/>
      </c>
      <c r="D85" s="116"/>
      <c r="E85" s="139" t="str">
        <f>IF(ISBLANK(B85),"",VLOOKUP(B85,種目コード表!$C$5:$E$46,3,FALSE))</f>
        <v/>
      </c>
      <c r="F85" s="160"/>
      <c r="G85" s="160"/>
      <c r="H85" s="160"/>
      <c r="I85" s="127"/>
      <c r="J85" s="167"/>
      <c r="K85" s="167"/>
      <c r="L85" s="127"/>
      <c r="M85" s="127"/>
      <c r="N85" s="127"/>
      <c r="O85" s="127"/>
      <c r="P85" s="127"/>
      <c r="Q85" s="127"/>
    </row>
    <row r="86" spans="1:17" ht="18" customHeight="1" x14ac:dyDescent="0.15">
      <c r="A86" s="116">
        <v>85</v>
      </c>
      <c r="B86" s="126"/>
      <c r="C86" s="170" t="str">
        <f>IF(ISBLANK(B86),"",VLOOKUP(B86,種目コード表!$C$5:$E$46,2,FALSE))</f>
        <v/>
      </c>
      <c r="D86" s="116"/>
      <c r="E86" s="139" t="str">
        <f>IF(ISBLANK(B86),"",VLOOKUP(B86,種目コード表!$C$5:$E$46,3,FALSE))</f>
        <v/>
      </c>
      <c r="F86" s="160"/>
      <c r="G86" s="160"/>
      <c r="H86" s="160"/>
      <c r="I86" s="127"/>
      <c r="J86" s="167"/>
      <c r="K86" s="167"/>
      <c r="L86" s="127"/>
      <c r="M86" s="127"/>
      <c r="N86" s="127"/>
      <c r="O86" s="127"/>
      <c r="P86" s="127"/>
      <c r="Q86" s="127"/>
    </row>
    <row r="87" spans="1:17" ht="18" customHeight="1" x14ac:dyDescent="0.15">
      <c r="A87" s="116">
        <v>86</v>
      </c>
      <c r="B87" s="126"/>
      <c r="C87" s="170" t="str">
        <f>IF(ISBLANK(B87),"",VLOOKUP(B87,種目コード表!$C$5:$E$46,2,FALSE))</f>
        <v/>
      </c>
      <c r="D87" s="116"/>
      <c r="E87" s="139" t="str">
        <f>IF(ISBLANK(B87),"",VLOOKUP(B87,種目コード表!$C$5:$E$46,3,FALSE))</f>
        <v/>
      </c>
      <c r="F87" s="160"/>
      <c r="G87" s="160"/>
      <c r="H87" s="160"/>
      <c r="I87" s="127"/>
      <c r="J87" s="167"/>
      <c r="K87" s="167"/>
      <c r="L87" s="127"/>
      <c r="M87" s="127"/>
      <c r="N87" s="127"/>
      <c r="O87" s="127"/>
      <c r="P87" s="127"/>
      <c r="Q87" s="127"/>
    </row>
    <row r="88" spans="1:17" ht="18" customHeight="1" x14ac:dyDescent="0.15">
      <c r="A88" s="116">
        <v>87</v>
      </c>
      <c r="B88" s="126"/>
      <c r="C88" s="170" t="str">
        <f>IF(ISBLANK(B88),"",VLOOKUP(B88,種目コード表!$C$5:$E$46,2,FALSE))</f>
        <v/>
      </c>
      <c r="D88" s="116"/>
      <c r="E88" s="139" t="str">
        <f>IF(ISBLANK(B88),"",VLOOKUP(B88,種目コード表!$C$5:$E$46,3,FALSE))</f>
        <v/>
      </c>
      <c r="F88" s="160"/>
      <c r="G88" s="160"/>
      <c r="H88" s="160"/>
      <c r="I88" s="127"/>
      <c r="J88" s="167"/>
      <c r="K88" s="167"/>
      <c r="L88" s="127"/>
      <c r="M88" s="127"/>
      <c r="N88" s="127"/>
      <c r="O88" s="127"/>
      <c r="P88" s="127"/>
      <c r="Q88" s="127"/>
    </row>
    <row r="89" spans="1:17" ht="18" customHeight="1" x14ac:dyDescent="0.15">
      <c r="A89" s="116">
        <v>88</v>
      </c>
      <c r="B89" s="126"/>
      <c r="C89" s="170" t="str">
        <f>IF(ISBLANK(B89),"",VLOOKUP(B89,種目コード表!$C$5:$E$46,2,FALSE))</f>
        <v/>
      </c>
      <c r="D89" s="116"/>
      <c r="E89" s="139" t="str">
        <f>IF(ISBLANK(B89),"",VLOOKUP(B89,種目コード表!$C$5:$E$46,3,FALSE))</f>
        <v/>
      </c>
      <c r="F89" s="160"/>
      <c r="G89" s="160"/>
      <c r="H89" s="160"/>
      <c r="I89" s="127"/>
      <c r="J89" s="167"/>
      <c r="K89" s="167"/>
      <c r="L89" s="127"/>
      <c r="M89" s="127"/>
      <c r="N89" s="127"/>
      <c r="O89" s="127"/>
      <c r="P89" s="127"/>
      <c r="Q89" s="127"/>
    </row>
    <row r="90" spans="1:17" ht="18" customHeight="1" x14ac:dyDescent="0.15">
      <c r="A90" s="116">
        <v>89</v>
      </c>
      <c r="B90" s="126"/>
      <c r="C90" s="170" t="str">
        <f>IF(ISBLANK(B90),"",VLOOKUP(B90,種目コード表!$C$5:$E$46,2,FALSE))</f>
        <v/>
      </c>
      <c r="D90" s="116"/>
      <c r="E90" s="139" t="str">
        <f>IF(ISBLANK(B90),"",VLOOKUP(B90,種目コード表!$C$5:$E$46,3,FALSE))</f>
        <v/>
      </c>
      <c r="F90" s="160"/>
      <c r="G90" s="160"/>
      <c r="H90" s="160"/>
      <c r="I90" s="127"/>
      <c r="J90" s="167"/>
      <c r="K90" s="167"/>
      <c r="L90" s="127"/>
      <c r="M90" s="127"/>
      <c r="N90" s="127"/>
      <c r="O90" s="127"/>
      <c r="P90" s="127"/>
      <c r="Q90" s="127"/>
    </row>
    <row r="91" spans="1:17" ht="18" customHeight="1" x14ac:dyDescent="0.15">
      <c r="A91" s="116">
        <v>90</v>
      </c>
      <c r="B91" s="126"/>
      <c r="C91" s="170" t="str">
        <f>IF(ISBLANK(B91),"",VLOOKUP(B91,種目コード表!$C$5:$E$46,2,FALSE))</f>
        <v/>
      </c>
      <c r="D91" s="116"/>
      <c r="E91" s="139" t="str">
        <f>IF(ISBLANK(B91),"",VLOOKUP(B91,種目コード表!$C$5:$E$46,3,FALSE))</f>
        <v/>
      </c>
      <c r="F91" s="160"/>
      <c r="G91" s="160"/>
      <c r="H91" s="160"/>
      <c r="I91" s="127"/>
      <c r="J91" s="167"/>
      <c r="K91" s="167"/>
      <c r="L91" s="127"/>
      <c r="M91" s="127"/>
      <c r="N91" s="127"/>
      <c r="O91" s="127"/>
      <c r="P91" s="127"/>
      <c r="Q91" s="127"/>
    </row>
    <row r="92" spans="1:17" ht="18" customHeight="1" x14ac:dyDescent="0.15">
      <c r="A92" s="116">
        <v>91</v>
      </c>
      <c r="B92" s="126"/>
      <c r="C92" s="170" t="str">
        <f>IF(ISBLANK(B92),"",VLOOKUP(B92,種目コード表!$C$5:$E$46,2,FALSE))</f>
        <v/>
      </c>
      <c r="D92" s="116"/>
      <c r="E92" s="139" t="str">
        <f>IF(ISBLANK(B92),"",VLOOKUP(B92,種目コード表!$C$5:$E$46,3,FALSE))</f>
        <v/>
      </c>
      <c r="F92" s="160"/>
      <c r="G92" s="160"/>
      <c r="H92" s="160"/>
      <c r="I92" s="127"/>
      <c r="J92" s="167"/>
      <c r="K92" s="167"/>
      <c r="L92" s="127"/>
      <c r="M92" s="127"/>
      <c r="N92" s="127"/>
      <c r="O92" s="127"/>
      <c r="P92" s="127"/>
      <c r="Q92" s="127"/>
    </row>
    <row r="93" spans="1:17" ht="18" customHeight="1" x14ac:dyDescent="0.15">
      <c r="A93" s="116">
        <v>92</v>
      </c>
      <c r="B93" s="126"/>
      <c r="C93" s="170" t="str">
        <f>IF(ISBLANK(B93),"",VLOOKUP(B93,種目コード表!$C$5:$E$46,2,FALSE))</f>
        <v/>
      </c>
      <c r="D93" s="116"/>
      <c r="E93" s="139" t="str">
        <f>IF(ISBLANK(B93),"",VLOOKUP(B93,種目コード表!$C$5:$E$46,3,FALSE))</f>
        <v/>
      </c>
      <c r="F93" s="160"/>
      <c r="G93" s="160"/>
      <c r="H93" s="160"/>
      <c r="I93" s="127"/>
      <c r="J93" s="167"/>
      <c r="K93" s="167"/>
      <c r="L93" s="127"/>
      <c r="M93" s="127"/>
      <c r="N93" s="127"/>
      <c r="O93" s="127"/>
      <c r="P93" s="127"/>
      <c r="Q93" s="127"/>
    </row>
    <row r="94" spans="1:17" ht="18" customHeight="1" x14ac:dyDescent="0.15">
      <c r="A94" s="116">
        <v>93</v>
      </c>
      <c r="B94" s="126"/>
      <c r="C94" s="170" t="str">
        <f>IF(ISBLANK(B94),"",VLOOKUP(B94,種目コード表!$C$5:$E$46,2,FALSE))</f>
        <v/>
      </c>
      <c r="D94" s="116"/>
      <c r="E94" s="139" t="str">
        <f>IF(ISBLANK(B94),"",VLOOKUP(B94,種目コード表!$C$5:$E$46,3,FALSE))</f>
        <v/>
      </c>
      <c r="F94" s="160"/>
      <c r="G94" s="160"/>
      <c r="H94" s="160"/>
      <c r="I94" s="127"/>
      <c r="J94" s="167"/>
      <c r="K94" s="167"/>
      <c r="L94" s="127"/>
      <c r="M94" s="127"/>
      <c r="N94" s="127"/>
      <c r="O94" s="127"/>
      <c r="P94" s="127"/>
      <c r="Q94" s="127"/>
    </row>
    <row r="95" spans="1:17" ht="18" customHeight="1" x14ac:dyDescent="0.15">
      <c r="A95" s="116">
        <v>94</v>
      </c>
      <c r="B95" s="126"/>
      <c r="C95" s="170" t="str">
        <f>IF(ISBLANK(B95),"",VLOOKUP(B95,種目コード表!$C$5:$E$46,2,FALSE))</f>
        <v/>
      </c>
      <c r="D95" s="116"/>
      <c r="E95" s="139" t="str">
        <f>IF(ISBLANK(B95),"",VLOOKUP(B95,種目コード表!$C$5:$E$46,3,FALSE))</f>
        <v/>
      </c>
      <c r="F95" s="160"/>
      <c r="G95" s="160"/>
      <c r="H95" s="160"/>
      <c r="I95" s="127"/>
      <c r="J95" s="167"/>
      <c r="K95" s="167"/>
      <c r="L95" s="127"/>
      <c r="M95" s="127"/>
      <c r="N95" s="127"/>
      <c r="O95" s="127"/>
      <c r="P95" s="127"/>
      <c r="Q95" s="127"/>
    </row>
    <row r="96" spans="1:17" ht="18" customHeight="1" x14ac:dyDescent="0.15">
      <c r="A96" s="116">
        <v>95</v>
      </c>
      <c r="B96" s="126"/>
      <c r="C96" s="170" t="str">
        <f>IF(ISBLANK(B96),"",VLOOKUP(B96,種目コード表!$C$5:$E$46,2,FALSE))</f>
        <v/>
      </c>
      <c r="D96" s="116"/>
      <c r="E96" s="139" t="str">
        <f>IF(ISBLANK(B96),"",VLOOKUP(B96,種目コード表!$C$5:$E$46,3,FALSE))</f>
        <v/>
      </c>
      <c r="F96" s="160"/>
      <c r="G96" s="160"/>
      <c r="H96" s="160"/>
      <c r="I96" s="127"/>
      <c r="J96" s="167"/>
      <c r="K96" s="167"/>
      <c r="L96" s="127"/>
      <c r="M96" s="127"/>
      <c r="N96" s="127"/>
      <c r="O96" s="127"/>
      <c r="P96" s="127"/>
      <c r="Q96" s="127"/>
    </row>
    <row r="97" spans="1:17" ht="18" customHeight="1" x14ac:dyDescent="0.15">
      <c r="A97" s="116">
        <v>96</v>
      </c>
      <c r="B97" s="126"/>
      <c r="C97" s="170" t="str">
        <f>IF(ISBLANK(B97),"",VLOOKUP(B97,種目コード表!$C$5:$E$46,2,FALSE))</f>
        <v/>
      </c>
      <c r="D97" s="116"/>
      <c r="E97" s="139" t="str">
        <f>IF(ISBLANK(B97),"",VLOOKUP(B97,種目コード表!$C$5:$E$46,3,FALSE))</f>
        <v/>
      </c>
      <c r="F97" s="160"/>
      <c r="G97" s="160"/>
      <c r="H97" s="160"/>
      <c r="I97" s="127"/>
      <c r="J97" s="167"/>
      <c r="K97" s="167"/>
      <c r="L97" s="127"/>
      <c r="M97" s="127"/>
      <c r="N97" s="127"/>
      <c r="O97" s="127"/>
      <c r="P97" s="127"/>
      <c r="Q97" s="127"/>
    </row>
    <row r="98" spans="1:17" ht="18" customHeight="1" x14ac:dyDescent="0.15">
      <c r="A98" s="116">
        <v>97</v>
      </c>
      <c r="B98" s="126"/>
      <c r="C98" s="170" t="str">
        <f>IF(ISBLANK(B98),"",VLOOKUP(B98,種目コード表!$C$5:$E$46,2,FALSE))</f>
        <v/>
      </c>
      <c r="D98" s="116"/>
      <c r="E98" s="139" t="str">
        <f>IF(ISBLANK(B98),"",VLOOKUP(B98,種目コード表!$C$5:$E$46,3,FALSE))</f>
        <v/>
      </c>
      <c r="F98" s="160"/>
      <c r="G98" s="160"/>
      <c r="H98" s="160"/>
      <c r="I98" s="127"/>
      <c r="J98" s="167"/>
      <c r="K98" s="167"/>
      <c r="L98" s="127"/>
      <c r="M98" s="127"/>
      <c r="N98" s="127"/>
      <c r="O98" s="127"/>
      <c r="P98" s="127"/>
      <c r="Q98" s="127"/>
    </row>
    <row r="99" spans="1:17" ht="18" customHeight="1" x14ac:dyDescent="0.15">
      <c r="A99" s="116">
        <v>98</v>
      </c>
      <c r="B99" s="126"/>
      <c r="C99" s="170" t="str">
        <f>IF(ISBLANK(B99),"",VLOOKUP(B99,種目コード表!$C$5:$E$46,2,FALSE))</f>
        <v/>
      </c>
      <c r="D99" s="116"/>
      <c r="E99" s="139" t="str">
        <f>IF(ISBLANK(B99),"",VLOOKUP(B99,種目コード表!$C$5:$E$46,3,FALSE))</f>
        <v/>
      </c>
      <c r="F99" s="160"/>
      <c r="G99" s="160"/>
      <c r="H99" s="160"/>
      <c r="I99" s="127"/>
      <c r="J99" s="167"/>
      <c r="K99" s="167"/>
      <c r="L99" s="127"/>
      <c r="M99" s="127"/>
      <c r="N99" s="127"/>
      <c r="O99" s="127"/>
      <c r="P99" s="127"/>
      <c r="Q99" s="127"/>
    </row>
    <row r="100" spans="1:17" ht="18" customHeight="1" x14ac:dyDescent="0.15">
      <c r="A100" s="116">
        <v>99</v>
      </c>
      <c r="B100" s="126"/>
      <c r="C100" s="170" t="str">
        <f>IF(ISBLANK(B100),"",VLOOKUP(B100,種目コード表!$C$5:$E$46,2,FALSE))</f>
        <v/>
      </c>
      <c r="D100" s="116"/>
      <c r="E100" s="139" t="str">
        <f>IF(ISBLANK(B100),"",VLOOKUP(B100,種目コード表!$C$5:$E$46,3,FALSE))</f>
        <v/>
      </c>
      <c r="F100" s="160"/>
      <c r="G100" s="160"/>
      <c r="H100" s="160"/>
      <c r="I100" s="127"/>
      <c r="J100" s="167"/>
      <c r="K100" s="167"/>
      <c r="L100" s="127"/>
      <c r="M100" s="127"/>
      <c r="N100" s="127"/>
      <c r="O100" s="127"/>
      <c r="P100" s="127"/>
      <c r="Q100" s="127"/>
    </row>
    <row r="101" spans="1:17" ht="18" customHeight="1" x14ac:dyDescent="0.15">
      <c r="A101" s="116">
        <v>100</v>
      </c>
      <c r="B101" s="126"/>
      <c r="C101" s="170" t="str">
        <f>IF(ISBLANK(B101),"",VLOOKUP(B101,種目コード表!$C$5:$E$46,2,FALSE))</f>
        <v/>
      </c>
      <c r="D101" s="116"/>
      <c r="E101" s="139" t="str">
        <f>IF(ISBLANK(B101),"",VLOOKUP(B101,種目コード表!$C$5:$E$46,3,FALSE))</f>
        <v/>
      </c>
      <c r="F101" s="160"/>
      <c r="G101" s="160"/>
      <c r="H101" s="160"/>
      <c r="I101" s="127"/>
      <c r="J101" s="167"/>
      <c r="K101" s="167"/>
      <c r="L101" s="127"/>
      <c r="M101" s="127"/>
      <c r="N101" s="127"/>
      <c r="O101" s="127"/>
      <c r="P101" s="127"/>
      <c r="Q101" s="127"/>
    </row>
    <row r="102" spans="1:17" ht="18" customHeight="1" x14ac:dyDescent="0.15">
      <c r="A102" s="116">
        <v>101</v>
      </c>
      <c r="B102" s="126"/>
      <c r="C102" s="170" t="str">
        <f>IF(ISBLANK(B102),"",VLOOKUP(B102,種目コード表!$C$5:$E$46,2,FALSE))</f>
        <v/>
      </c>
      <c r="D102" s="116"/>
      <c r="E102" s="139" t="str">
        <f>IF(ISBLANK(B102),"",VLOOKUP(B102,種目コード表!$C$5:$E$46,3,FALSE))</f>
        <v/>
      </c>
      <c r="F102" s="160"/>
      <c r="G102" s="160"/>
      <c r="H102" s="160"/>
      <c r="I102" s="127"/>
      <c r="J102" s="167"/>
      <c r="K102" s="167"/>
      <c r="L102" s="127"/>
      <c r="M102" s="127"/>
      <c r="N102" s="127"/>
      <c r="O102" s="127"/>
      <c r="P102" s="127"/>
      <c r="Q102" s="127"/>
    </row>
    <row r="103" spans="1:17" ht="18" customHeight="1" x14ac:dyDescent="0.15">
      <c r="A103" s="116">
        <v>102</v>
      </c>
      <c r="B103" s="126"/>
      <c r="C103" s="170" t="str">
        <f>IF(ISBLANK(B103),"",VLOOKUP(B103,種目コード表!$C$5:$E$46,2,FALSE))</f>
        <v/>
      </c>
      <c r="D103" s="116"/>
      <c r="E103" s="139" t="str">
        <f>IF(ISBLANK(B103),"",VLOOKUP(B103,種目コード表!$C$5:$E$46,3,FALSE))</f>
        <v/>
      </c>
      <c r="F103" s="160"/>
      <c r="G103" s="160"/>
      <c r="H103" s="160"/>
      <c r="I103" s="127"/>
      <c r="J103" s="167"/>
      <c r="K103" s="167"/>
      <c r="L103" s="127"/>
      <c r="M103" s="127"/>
      <c r="N103" s="127"/>
      <c r="O103" s="127"/>
      <c r="P103" s="127"/>
      <c r="Q103" s="127"/>
    </row>
    <row r="104" spans="1:17" ht="18" customHeight="1" x14ac:dyDescent="0.15">
      <c r="A104" s="116">
        <v>103</v>
      </c>
      <c r="B104" s="126"/>
      <c r="C104" s="170" t="str">
        <f>IF(ISBLANK(B104),"",VLOOKUP(B104,種目コード表!$C$5:$E$46,2,FALSE))</f>
        <v/>
      </c>
      <c r="D104" s="116"/>
      <c r="E104" s="139" t="str">
        <f>IF(ISBLANK(B104),"",VLOOKUP(B104,種目コード表!$C$5:$E$46,3,FALSE))</f>
        <v/>
      </c>
      <c r="F104" s="160"/>
      <c r="G104" s="160"/>
      <c r="H104" s="160"/>
      <c r="I104" s="127"/>
      <c r="J104" s="167"/>
      <c r="K104" s="167"/>
      <c r="L104" s="127"/>
      <c r="M104" s="127"/>
      <c r="N104" s="127"/>
      <c r="O104" s="127"/>
      <c r="P104" s="127"/>
      <c r="Q104" s="127"/>
    </row>
    <row r="105" spans="1:17" ht="18" customHeight="1" x14ac:dyDescent="0.15">
      <c r="A105" s="116">
        <v>104</v>
      </c>
      <c r="B105" s="126"/>
      <c r="C105" s="170" t="str">
        <f>IF(ISBLANK(B105),"",VLOOKUP(B105,種目コード表!$C$5:$E$46,2,FALSE))</f>
        <v/>
      </c>
      <c r="D105" s="116"/>
      <c r="E105" s="139" t="str">
        <f>IF(ISBLANK(B105),"",VLOOKUP(B105,種目コード表!$C$5:$E$46,3,FALSE))</f>
        <v/>
      </c>
      <c r="F105" s="160"/>
      <c r="G105" s="160"/>
      <c r="H105" s="160"/>
      <c r="I105" s="127"/>
      <c r="J105" s="167"/>
      <c r="K105" s="167"/>
      <c r="L105" s="127"/>
      <c r="M105" s="127"/>
      <c r="N105" s="127"/>
      <c r="O105" s="127"/>
      <c r="P105" s="127"/>
      <c r="Q105" s="127"/>
    </row>
    <row r="106" spans="1:17" ht="18" customHeight="1" x14ac:dyDescent="0.15">
      <c r="A106" s="116">
        <v>105</v>
      </c>
      <c r="B106" s="168"/>
      <c r="C106" s="170" t="str">
        <f>IF(ISBLANK(B106),"",VLOOKUP(B106,種目コード表!$C$5:$E$46,2,FALSE))</f>
        <v/>
      </c>
      <c r="D106" s="116"/>
      <c r="E106" s="139" t="str">
        <f>IF(ISBLANK(B106),"",VLOOKUP(B106,種目コード表!$C$5:$E$46,3,FALSE))</f>
        <v/>
      </c>
      <c r="I106" s="128"/>
      <c r="J106" s="125"/>
      <c r="K106" s="125"/>
      <c r="L106" s="128"/>
      <c r="M106" s="128"/>
      <c r="N106" s="128"/>
      <c r="O106" s="128"/>
      <c r="P106" s="128"/>
      <c r="Q106" s="128"/>
    </row>
    <row r="107" spans="1:17" ht="18" customHeight="1" x14ac:dyDescent="0.15">
      <c r="A107" s="116">
        <v>106</v>
      </c>
      <c r="B107" s="168"/>
      <c r="C107" s="170" t="str">
        <f>IF(ISBLANK(B107),"",VLOOKUP(B107,種目コード表!$C$5:$E$46,2,FALSE))</f>
        <v/>
      </c>
      <c r="D107" s="116"/>
      <c r="E107" s="139" t="str">
        <f>IF(ISBLANK(B107),"",VLOOKUP(B107,種目コード表!$C$5:$E$46,3,FALSE))</f>
        <v/>
      </c>
      <c r="I107" s="128"/>
      <c r="J107" s="125"/>
      <c r="K107" s="125"/>
      <c r="L107" s="128"/>
      <c r="M107" s="128"/>
      <c r="N107" s="128"/>
      <c r="O107" s="128"/>
      <c r="P107" s="128"/>
      <c r="Q107" s="128"/>
    </row>
    <row r="108" spans="1:17" ht="18" customHeight="1" x14ac:dyDescent="0.15">
      <c r="A108" s="116">
        <v>107</v>
      </c>
      <c r="B108" s="168"/>
      <c r="C108" s="170" t="str">
        <f>IF(ISBLANK(B108),"",VLOOKUP(B108,種目コード表!$C$5:$E$46,2,FALSE))</f>
        <v/>
      </c>
      <c r="D108" s="116"/>
      <c r="E108" s="139" t="str">
        <f>IF(ISBLANK(B108),"",VLOOKUP(B108,種目コード表!$C$5:$E$46,3,FALSE))</f>
        <v/>
      </c>
      <c r="I108" s="128"/>
      <c r="J108" s="125"/>
      <c r="K108" s="125"/>
      <c r="L108" s="128"/>
      <c r="M108" s="128"/>
      <c r="N108" s="128"/>
      <c r="O108" s="128"/>
      <c r="P108" s="128"/>
      <c r="Q108" s="128"/>
    </row>
    <row r="109" spans="1:17" ht="18" customHeight="1" x14ac:dyDescent="0.15">
      <c r="A109" s="116">
        <v>108</v>
      </c>
      <c r="B109" s="168"/>
      <c r="C109" s="170" t="str">
        <f>IF(ISBLANK(B109),"",VLOOKUP(B109,種目コード表!$C$5:$E$46,2,FALSE))</f>
        <v/>
      </c>
      <c r="D109" s="116"/>
      <c r="E109" s="139" t="str">
        <f>IF(ISBLANK(B109),"",VLOOKUP(B109,種目コード表!$C$5:$E$46,3,FALSE))</f>
        <v/>
      </c>
      <c r="I109" s="128"/>
      <c r="J109" s="125"/>
      <c r="K109" s="125"/>
      <c r="L109" s="128"/>
      <c r="M109" s="128"/>
      <c r="N109" s="128"/>
      <c r="O109" s="128"/>
      <c r="P109" s="128"/>
      <c r="Q109" s="128"/>
    </row>
    <row r="110" spans="1:17" ht="18" customHeight="1" x14ac:dyDescent="0.15">
      <c r="A110" s="116">
        <v>109</v>
      </c>
      <c r="B110" s="168"/>
      <c r="C110" s="170" t="str">
        <f>IF(ISBLANK(B110),"",VLOOKUP(B110,種目コード表!$C$5:$E$46,2,FALSE))</f>
        <v/>
      </c>
      <c r="D110" s="116"/>
      <c r="E110" s="139" t="str">
        <f>IF(ISBLANK(B110),"",VLOOKUP(B110,種目コード表!$C$5:$E$46,3,FALSE))</f>
        <v/>
      </c>
      <c r="I110" s="128"/>
      <c r="J110" s="125"/>
      <c r="K110" s="125"/>
      <c r="L110" s="128"/>
      <c r="M110" s="128"/>
      <c r="N110" s="128"/>
      <c r="O110" s="128"/>
      <c r="P110" s="128"/>
      <c r="Q110" s="128"/>
    </row>
    <row r="111" spans="1:17" ht="18" customHeight="1" x14ac:dyDescent="0.15">
      <c r="A111" s="116">
        <v>110</v>
      </c>
      <c r="B111" s="168"/>
      <c r="C111" s="170" t="str">
        <f>IF(ISBLANK(B111),"",VLOOKUP(B111,種目コード表!$C$5:$E$46,2,FALSE))</f>
        <v/>
      </c>
      <c r="D111" s="116"/>
      <c r="E111" s="139" t="str">
        <f>IF(ISBLANK(B111),"",VLOOKUP(B111,種目コード表!$C$5:$E$46,3,FALSE))</f>
        <v/>
      </c>
      <c r="I111" s="128"/>
      <c r="J111" s="125"/>
      <c r="K111" s="125"/>
      <c r="L111" s="128"/>
      <c r="M111" s="128"/>
      <c r="N111" s="128"/>
      <c r="O111" s="128"/>
      <c r="P111" s="128"/>
      <c r="Q111" s="128"/>
    </row>
    <row r="112" spans="1:17" ht="18" customHeight="1" x14ac:dyDescent="0.15">
      <c r="A112" s="116">
        <v>111</v>
      </c>
      <c r="B112" s="168"/>
      <c r="C112" s="170" t="str">
        <f>IF(ISBLANK(B112),"",VLOOKUP(B112,種目コード表!$C$5:$E$46,2,FALSE))</f>
        <v/>
      </c>
      <c r="D112" s="116"/>
      <c r="E112" s="139" t="str">
        <f>IF(ISBLANK(B112),"",VLOOKUP(B112,種目コード表!$C$5:$E$46,3,FALSE))</f>
        <v/>
      </c>
      <c r="I112" s="128"/>
      <c r="J112" s="125"/>
      <c r="K112" s="125"/>
      <c r="L112" s="128"/>
      <c r="M112" s="128"/>
      <c r="N112" s="128"/>
      <c r="O112" s="128"/>
      <c r="P112" s="128"/>
      <c r="Q112" s="128"/>
    </row>
    <row r="113" spans="1:17" ht="18" customHeight="1" x14ac:dyDescent="0.15">
      <c r="A113" s="116">
        <v>112</v>
      </c>
      <c r="B113" s="168"/>
      <c r="C113" s="170" t="str">
        <f>IF(ISBLANK(B113),"",VLOOKUP(B113,種目コード表!$C$5:$E$46,2,FALSE))</f>
        <v/>
      </c>
      <c r="D113" s="116"/>
      <c r="E113" s="139" t="str">
        <f>IF(ISBLANK(B113),"",VLOOKUP(B113,種目コード表!$C$5:$E$46,3,FALSE))</f>
        <v/>
      </c>
      <c r="I113" s="128"/>
      <c r="J113" s="125"/>
      <c r="K113" s="125"/>
      <c r="L113" s="128"/>
      <c r="M113" s="128"/>
      <c r="N113" s="128"/>
      <c r="O113" s="128"/>
      <c r="P113" s="128"/>
      <c r="Q113" s="128"/>
    </row>
    <row r="114" spans="1:17" ht="18" customHeight="1" x14ac:dyDescent="0.15">
      <c r="A114" s="116">
        <v>113</v>
      </c>
      <c r="B114" s="168"/>
      <c r="C114" s="170" t="str">
        <f>IF(ISBLANK(B114),"",VLOOKUP(B114,種目コード表!$C$5:$E$46,2,FALSE))</f>
        <v/>
      </c>
      <c r="D114" s="116"/>
      <c r="E114" s="139" t="str">
        <f>IF(ISBLANK(B114),"",VLOOKUP(B114,種目コード表!$C$5:$E$46,3,FALSE))</f>
        <v/>
      </c>
      <c r="I114" s="128"/>
      <c r="J114" s="125"/>
      <c r="K114" s="125"/>
      <c r="L114" s="128"/>
      <c r="M114" s="128"/>
      <c r="N114" s="128"/>
      <c r="O114" s="128"/>
      <c r="P114" s="128"/>
      <c r="Q114" s="128"/>
    </row>
    <row r="115" spans="1:17" ht="18" customHeight="1" x14ac:dyDescent="0.15">
      <c r="A115" s="116">
        <v>114</v>
      </c>
      <c r="B115" s="168"/>
      <c r="C115" s="170" t="str">
        <f>IF(ISBLANK(B115),"",VLOOKUP(B115,種目コード表!$C$5:$E$46,2,FALSE))</f>
        <v/>
      </c>
      <c r="D115" s="116"/>
      <c r="E115" s="139" t="str">
        <f>IF(ISBLANK(B115),"",VLOOKUP(B115,種目コード表!$C$5:$E$46,3,FALSE))</f>
        <v/>
      </c>
      <c r="I115" s="128"/>
      <c r="J115" s="125"/>
      <c r="K115" s="125"/>
      <c r="L115" s="128"/>
      <c r="M115" s="128"/>
      <c r="N115" s="128"/>
      <c r="O115" s="128"/>
      <c r="P115" s="128"/>
      <c r="Q115" s="128"/>
    </row>
    <row r="116" spans="1:17" ht="18" customHeight="1" x14ac:dyDescent="0.15">
      <c r="A116" s="116">
        <v>115</v>
      </c>
      <c r="B116" s="168"/>
      <c r="C116" s="170" t="str">
        <f>IF(ISBLANK(B116),"",VLOOKUP(B116,種目コード表!$C$5:$E$46,2,FALSE))</f>
        <v/>
      </c>
      <c r="D116" s="116"/>
      <c r="E116" s="139" t="str">
        <f>IF(ISBLANK(B116),"",VLOOKUP(B116,種目コード表!$C$5:$E$46,3,FALSE))</f>
        <v/>
      </c>
      <c r="I116" s="128"/>
      <c r="J116" s="125"/>
      <c r="K116" s="125"/>
      <c r="L116" s="128"/>
      <c r="M116" s="128"/>
      <c r="N116" s="128"/>
      <c r="O116" s="128"/>
      <c r="P116" s="128"/>
      <c r="Q116" s="128"/>
    </row>
    <row r="117" spans="1:17" ht="18" customHeight="1" x14ac:dyDescent="0.15">
      <c r="A117" s="116">
        <v>116</v>
      </c>
      <c r="B117" s="168"/>
      <c r="C117" s="170" t="str">
        <f>IF(ISBLANK(B117),"",VLOOKUP(B117,種目コード表!$C$5:$E$46,2,FALSE))</f>
        <v/>
      </c>
      <c r="D117" s="116"/>
      <c r="E117" s="139" t="str">
        <f>IF(ISBLANK(B117),"",VLOOKUP(B117,種目コード表!$C$5:$E$46,3,FALSE))</f>
        <v/>
      </c>
      <c r="I117" s="128"/>
      <c r="J117" s="125"/>
      <c r="K117" s="125"/>
      <c r="L117" s="128"/>
      <c r="M117" s="128"/>
      <c r="N117" s="128"/>
      <c r="O117" s="128"/>
      <c r="P117" s="128"/>
      <c r="Q117" s="128"/>
    </row>
    <row r="118" spans="1:17" ht="18" customHeight="1" x14ac:dyDescent="0.15">
      <c r="A118" s="116">
        <v>117</v>
      </c>
      <c r="B118" s="168"/>
      <c r="C118" s="170" t="str">
        <f>IF(ISBLANK(B118),"",VLOOKUP(B118,種目コード表!$C$5:$E$46,2,FALSE))</f>
        <v/>
      </c>
      <c r="D118" s="116"/>
      <c r="E118" s="139" t="str">
        <f>IF(ISBLANK(B118),"",VLOOKUP(B118,種目コード表!$C$5:$E$46,3,FALSE))</f>
        <v/>
      </c>
      <c r="I118" s="128"/>
      <c r="J118" s="125"/>
      <c r="K118" s="125"/>
      <c r="L118" s="128"/>
      <c r="M118" s="128"/>
      <c r="N118" s="128"/>
      <c r="O118" s="128"/>
      <c r="P118" s="128"/>
      <c r="Q118" s="128"/>
    </row>
    <row r="119" spans="1:17" ht="18" customHeight="1" x14ac:dyDescent="0.15">
      <c r="A119" s="116">
        <v>118</v>
      </c>
      <c r="B119" s="168"/>
      <c r="C119" s="170" t="str">
        <f>IF(ISBLANK(B119),"",VLOOKUP(B119,種目コード表!$C$5:$E$46,2,FALSE))</f>
        <v/>
      </c>
      <c r="D119" s="116"/>
      <c r="E119" s="139" t="str">
        <f>IF(ISBLANK(B119),"",VLOOKUP(B119,種目コード表!$C$5:$E$46,3,FALSE))</f>
        <v/>
      </c>
      <c r="I119" s="128"/>
      <c r="J119" s="125"/>
      <c r="K119" s="125"/>
      <c r="L119" s="128"/>
      <c r="M119" s="128"/>
      <c r="N119" s="128"/>
      <c r="O119" s="128"/>
      <c r="P119" s="128"/>
      <c r="Q119" s="128"/>
    </row>
    <row r="120" spans="1:17" ht="18" customHeight="1" x14ac:dyDescent="0.15">
      <c r="A120" s="116">
        <v>119</v>
      </c>
      <c r="B120" s="168"/>
      <c r="C120" s="170" t="str">
        <f>IF(ISBLANK(B120),"",VLOOKUP(B120,種目コード表!$C$5:$E$46,2,FALSE))</f>
        <v/>
      </c>
      <c r="D120" s="116"/>
      <c r="E120" s="139" t="str">
        <f>IF(ISBLANK(B120),"",VLOOKUP(B120,種目コード表!$C$5:$E$46,3,FALSE))</f>
        <v/>
      </c>
      <c r="I120" s="128"/>
      <c r="J120" s="125"/>
      <c r="K120" s="125"/>
      <c r="L120" s="128"/>
      <c r="M120" s="128"/>
      <c r="N120" s="128"/>
      <c r="O120" s="128"/>
      <c r="P120" s="128"/>
      <c r="Q120" s="128"/>
    </row>
    <row r="121" spans="1:17" ht="18" customHeight="1" x14ac:dyDescent="0.15">
      <c r="A121" s="116">
        <v>120</v>
      </c>
      <c r="B121" s="168"/>
      <c r="C121" s="170" t="str">
        <f>IF(ISBLANK(B121),"",VLOOKUP(B121,種目コード表!$C$5:$E$46,2,FALSE))</f>
        <v/>
      </c>
      <c r="D121" s="116"/>
      <c r="E121" s="139" t="str">
        <f>IF(ISBLANK(B121),"",VLOOKUP(B121,種目コード表!$C$5:$E$46,3,FALSE))</f>
        <v/>
      </c>
      <c r="I121" s="128"/>
      <c r="J121" s="125"/>
      <c r="K121" s="125"/>
      <c r="L121" s="128"/>
      <c r="M121" s="128"/>
      <c r="N121" s="128"/>
      <c r="O121" s="128"/>
      <c r="P121" s="128"/>
      <c r="Q121" s="128"/>
    </row>
    <row r="122" spans="1:17" ht="18" customHeight="1" x14ac:dyDescent="0.15">
      <c r="A122" s="116">
        <v>121</v>
      </c>
      <c r="B122" s="168"/>
      <c r="C122" s="170" t="str">
        <f>IF(ISBLANK(B122),"",VLOOKUP(B122,種目コード表!$C$5:$E$46,2,FALSE))</f>
        <v/>
      </c>
      <c r="D122" s="116"/>
      <c r="E122" s="139" t="str">
        <f>IF(ISBLANK(B122),"",VLOOKUP(B122,種目コード表!$C$5:$E$46,3,FALSE))</f>
        <v/>
      </c>
      <c r="I122" s="128"/>
      <c r="J122" s="125"/>
      <c r="K122" s="125"/>
      <c r="L122" s="128"/>
      <c r="M122" s="128"/>
      <c r="N122" s="128"/>
      <c r="O122" s="128"/>
      <c r="P122" s="128"/>
      <c r="Q122" s="128"/>
    </row>
    <row r="123" spans="1:17" ht="18" customHeight="1" x14ac:dyDescent="0.15">
      <c r="A123" s="116">
        <v>122</v>
      </c>
      <c r="B123" s="168"/>
      <c r="C123" s="170" t="str">
        <f>IF(ISBLANK(B123),"",VLOOKUP(B123,種目コード表!$C$5:$E$46,2,FALSE))</f>
        <v/>
      </c>
      <c r="D123" s="116"/>
      <c r="E123" s="139" t="str">
        <f>IF(ISBLANK(B123),"",VLOOKUP(B123,種目コード表!$C$5:$E$46,3,FALSE))</f>
        <v/>
      </c>
      <c r="I123" s="128"/>
      <c r="J123" s="125"/>
      <c r="K123" s="125"/>
      <c r="L123" s="128"/>
      <c r="M123" s="128"/>
      <c r="N123" s="128"/>
      <c r="O123" s="128"/>
      <c r="P123" s="128"/>
      <c r="Q123" s="128"/>
    </row>
    <row r="124" spans="1:17" ht="18" customHeight="1" x14ac:dyDescent="0.15">
      <c r="A124" s="116">
        <v>123</v>
      </c>
      <c r="B124" s="168"/>
      <c r="C124" s="170" t="str">
        <f>IF(ISBLANK(B124),"",VLOOKUP(B124,種目コード表!$C$5:$E$46,2,FALSE))</f>
        <v/>
      </c>
      <c r="D124" s="116"/>
      <c r="E124" s="139" t="str">
        <f>IF(ISBLANK(B124),"",VLOOKUP(B124,種目コード表!$C$5:$E$46,3,FALSE))</f>
        <v/>
      </c>
      <c r="I124" s="128"/>
      <c r="J124" s="125"/>
      <c r="K124" s="125"/>
      <c r="L124" s="128"/>
      <c r="M124" s="128"/>
      <c r="N124" s="128"/>
      <c r="O124" s="128"/>
      <c r="P124" s="128"/>
      <c r="Q124" s="128"/>
    </row>
    <row r="125" spans="1:17" ht="18" customHeight="1" x14ac:dyDescent="0.15">
      <c r="A125" s="116">
        <v>124</v>
      </c>
      <c r="B125" s="168"/>
      <c r="C125" s="170" t="str">
        <f>IF(ISBLANK(B125),"",VLOOKUP(B125,種目コード表!$C$5:$E$46,2,FALSE))</f>
        <v/>
      </c>
      <c r="D125" s="116"/>
      <c r="E125" s="139" t="str">
        <f>IF(ISBLANK(B125),"",VLOOKUP(B125,種目コード表!$C$5:$E$46,3,FALSE))</f>
        <v/>
      </c>
      <c r="I125" s="128"/>
      <c r="J125" s="125"/>
      <c r="K125" s="125"/>
      <c r="L125" s="128"/>
      <c r="M125" s="128"/>
      <c r="N125" s="128"/>
      <c r="O125" s="128"/>
      <c r="P125" s="128"/>
      <c r="Q125" s="128"/>
    </row>
    <row r="126" spans="1:17" ht="18" customHeight="1" x14ac:dyDescent="0.15">
      <c r="A126" s="116">
        <v>125</v>
      </c>
      <c r="B126" s="168"/>
      <c r="C126" s="170" t="str">
        <f>IF(ISBLANK(B126),"",VLOOKUP(B126,種目コード表!$C$5:$E$46,2,FALSE))</f>
        <v/>
      </c>
      <c r="D126" s="116"/>
      <c r="E126" s="139" t="str">
        <f>IF(ISBLANK(B126),"",VLOOKUP(B126,種目コード表!$C$5:$E$46,3,FALSE))</f>
        <v/>
      </c>
      <c r="I126" s="128"/>
      <c r="J126" s="125"/>
      <c r="K126" s="125"/>
      <c r="L126" s="128"/>
      <c r="M126" s="128"/>
      <c r="N126" s="128"/>
      <c r="O126" s="128"/>
      <c r="P126" s="128"/>
      <c r="Q126" s="128"/>
    </row>
    <row r="127" spans="1:17" ht="18" customHeight="1" x14ac:dyDescent="0.15">
      <c r="A127" s="116">
        <v>126</v>
      </c>
      <c r="B127" s="168"/>
      <c r="C127" s="170" t="str">
        <f>IF(ISBLANK(B127),"",VLOOKUP(B127,種目コード表!$C$5:$E$46,2,FALSE))</f>
        <v/>
      </c>
      <c r="D127" s="116"/>
      <c r="E127" s="139" t="str">
        <f>IF(ISBLANK(B127),"",VLOOKUP(B127,種目コード表!$C$5:$E$46,3,FALSE))</f>
        <v/>
      </c>
      <c r="I127" s="128"/>
      <c r="J127" s="125"/>
      <c r="K127" s="125"/>
      <c r="L127" s="128"/>
      <c r="M127" s="128"/>
      <c r="N127" s="128"/>
      <c r="O127" s="128"/>
      <c r="P127" s="128"/>
      <c r="Q127" s="128"/>
    </row>
    <row r="128" spans="1:17" ht="18" customHeight="1" x14ac:dyDescent="0.15">
      <c r="A128" s="116">
        <v>127</v>
      </c>
      <c r="B128" s="168"/>
      <c r="C128" s="170" t="str">
        <f>IF(ISBLANK(B128),"",VLOOKUP(B128,種目コード表!$C$5:$E$46,2,FALSE))</f>
        <v/>
      </c>
      <c r="D128" s="116"/>
      <c r="E128" s="139" t="str">
        <f>IF(ISBLANK(B128),"",VLOOKUP(B128,種目コード表!$C$5:$E$46,3,FALSE))</f>
        <v/>
      </c>
      <c r="I128" s="128"/>
      <c r="J128" s="125"/>
      <c r="K128" s="125"/>
      <c r="L128" s="128"/>
      <c r="M128" s="128"/>
      <c r="N128" s="128"/>
      <c r="O128" s="128"/>
      <c r="P128" s="128"/>
      <c r="Q128" s="128"/>
    </row>
    <row r="129" spans="1:17" ht="18" customHeight="1" x14ac:dyDescent="0.15">
      <c r="A129" s="116">
        <v>128</v>
      </c>
      <c r="B129" s="168"/>
      <c r="C129" s="170" t="str">
        <f>IF(ISBLANK(B129),"",VLOOKUP(B129,種目コード表!$C$5:$E$46,2,FALSE))</f>
        <v/>
      </c>
      <c r="D129" s="116"/>
      <c r="E129" s="139" t="str">
        <f>IF(ISBLANK(B129),"",VLOOKUP(B129,種目コード表!$C$5:$E$46,3,FALSE))</f>
        <v/>
      </c>
      <c r="I129" s="128"/>
      <c r="J129" s="125"/>
      <c r="K129" s="125"/>
      <c r="L129" s="128"/>
      <c r="M129" s="128"/>
      <c r="N129" s="128"/>
      <c r="O129" s="128"/>
      <c r="P129" s="128"/>
      <c r="Q129" s="128"/>
    </row>
    <row r="130" spans="1:17" ht="18" customHeight="1" x14ac:dyDescent="0.15">
      <c r="A130" s="116">
        <v>129</v>
      </c>
      <c r="B130" s="168"/>
      <c r="C130" s="170" t="str">
        <f>IF(ISBLANK(B130),"",VLOOKUP(B130,種目コード表!$C$5:$E$46,2,FALSE))</f>
        <v/>
      </c>
      <c r="D130" s="116"/>
      <c r="E130" s="139" t="str">
        <f>IF(ISBLANK(B130),"",VLOOKUP(B130,種目コード表!$C$5:$E$46,3,FALSE))</f>
        <v/>
      </c>
      <c r="I130" s="128"/>
      <c r="J130" s="125"/>
      <c r="K130" s="125"/>
      <c r="L130" s="128"/>
      <c r="M130" s="128"/>
      <c r="N130" s="128"/>
      <c r="O130" s="128"/>
      <c r="P130" s="128"/>
      <c r="Q130" s="128"/>
    </row>
    <row r="131" spans="1:17" ht="18" customHeight="1" x14ac:dyDescent="0.15">
      <c r="A131" s="116">
        <v>130</v>
      </c>
      <c r="B131" s="168"/>
      <c r="C131" s="170" t="str">
        <f>IF(ISBLANK(B131),"",VLOOKUP(B131,種目コード表!$C$5:$E$46,2,FALSE))</f>
        <v/>
      </c>
      <c r="D131" s="116"/>
      <c r="E131" s="139" t="str">
        <f>IF(ISBLANK(B131),"",VLOOKUP(B131,種目コード表!$C$5:$E$46,3,FALSE))</f>
        <v/>
      </c>
      <c r="I131" s="128"/>
      <c r="J131" s="125"/>
      <c r="K131" s="125"/>
      <c r="L131" s="128"/>
      <c r="M131" s="128"/>
      <c r="N131" s="128"/>
      <c r="O131" s="128"/>
      <c r="P131" s="128"/>
      <c r="Q131" s="128"/>
    </row>
    <row r="132" spans="1:17" ht="18" customHeight="1" x14ac:dyDescent="0.15">
      <c r="A132" s="116">
        <v>131</v>
      </c>
      <c r="B132" s="168"/>
      <c r="C132" s="170" t="str">
        <f>IF(ISBLANK(B132),"",VLOOKUP(B132,種目コード表!$C$5:$E$46,2,FALSE))</f>
        <v/>
      </c>
      <c r="D132" s="116"/>
      <c r="E132" s="139" t="str">
        <f>IF(ISBLANK(B132),"",VLOOKUP(B132,種目コード表!$C$5:$E$46,3,FALSE))</f>
        <v/>
      </c>
      <c r="I132" s="128"/>
      <c r="J132" s="125"/>
      <c r="K132" s="125"/>
      <c r="L132" s="128"/>
      <c r="M132" s="128"/>
      <c r="N132" s="128"/>
      <c r="O132" s="128"/>
      <c r="P132" s="128"/>
      <c r="Q132" s="128"/>
    </row>
    <row r="133" spans="1:17" ht="18" customHeight="1" x14ac:dyDescent="0.15">
      <c r="A133" s="116">
        <v>132</v>
      </c>
      <c r="B133" s="168"/>
      <c r="C133" s="170" t="str">
        <f>IF(ISBLANK(B133),"",VLOOKUP(B133,種目コード表!$C$5:$E$46,2,FALSE))</f>
        <v/>
      </c>
      <c r="D133" s="116"/>
      <c r="E133" s="139" t="str">
        <f>IF(ISBLANK(B133),"",VLOOKUP(B133,種目コード表!$C$5:$E$46,3,FALSE))</f>
        <v/>
      </c>
      <c r="I133" s="128"/>
      <c r="J133" s="125"/>
      <c r="K133" s="125"/>
      <c r="L133" s="128"/>
      <c r="M133" s="128"/>
      <c r="N133" s="128"/>
      <c r="O133" s="128"/>
      <c r="P133" s="128"/>
      <c r="Q133" s="128"/>
    </row>
    <row r="134" spans="1:17" ht="18" customHeight="1" x14ac:dyDescent="0.15">
      <c r="A134" s="116">
        <v>133</v>
      </c>
      <c r="B134" s="168"/>
      <c r="C134" s="170" t="str">
        <f>IF(ISBLANK(B134),"",VLOOKUP(B134,種目コード表!$C$5:$E$46,2,FALSE))</f>
        <v/>
      </c>
      <c r="D134" s="116"/>
      <c r="E134" s="139" t="str">
        <f>IF(ISBLANK(B134),"",VLOOKUP(B134,種目コード表!$C$5:$E$46,3,FALSE))</f>
        <v/>
      </c>
      <c r="I134" s="128"/>
      <c r="J134" s="125"/>
      <c r="K134" s="125"/>
      <c r="L134" s="128"/>
      <c r="M134" s="128"/>
      <c r="N134" s="128"/>
      <c r="O134" s="128"/>
      <c r="P134" s="128"/>
      <c r="Q134" s="128"/>
    </row>
    <row r="135" spans="1:17" ht="18" customHeight="1" x14ac:dyDescent="0.15">
      <c r="A135" s="116">
        <v>134</v>
      </c>
      <c r="B135" s="168"/>
      <c r="C135" s="170" t="str">
        <f>IF(ISBLANK(B135),"",VLOOKUP(B135,種目コード表!$C$5:$E$46,2,FALSE))</f>
        <v/>
      </c>
      <c r="D135" s="116"/>
      <c r="E135" s="139" t="str">
        <f>IF(ISBLANK(B135),"",VLOOKUP(B135,種目コード表!$C$5:$E$46,3,FALSE))</f>
        <v/>
      </c>
      <c r="I135" s="128"/>
      <c r="J135" s="125"/>
      <c r="K135" s="125"/>
      <c r="L135" s="128"/>
      <c r="M135" s="128"/>
      <c r="N135" s="128"/>
      <c r="O135" s="128"/>
      <c r="P135" s="128"/>
      <c r="Q135" s="128"/>
    </row>
    <row r="136" spans="1:17" ht="18" customHeight="1" x14ac:dyDescent="0.15">
      <c r="A136" s="116">
        <v>135</v>
      </c>
      <c r="B136" s="168"/>
      <c r="C136" s="170" t="str">
        <f>IF(ISBLANK(B136),"",VLOOKUP(B136,種目コード表!$C$5:$E$46,2,FALSE))</f>
        <v/>
      </c>
      <c r="D136" s="116"/>
      <c r="E136" s="139" t="str">
        <f>IF(ISBLANK(B136),"",VLOOKUP(B136,種目コード表!$C$5:$E$46,3,FALSE))</f>
        <v/>
      </c>
      <c r="I136" s="128"/>
      <c r="J136" s="125"/>
      <c r="K136" s="125"/>
      <c r="L136" s="128"/>
      <c r="M136" s="128"/>
      <c r="N136" s="128"/>
      <c r="O136" s="128"/>
      <c r="P136" s="128"/>
      <c r="Q136" s="128"/>
    </row>
    <row r="137" spans="1:17" ht="18" customHeight="1" x14ac:dyDescent="0.15">
      <c r="A137" s="116">
        <v>136</v>
      </c>
      <c r="B137" s="168"/>
      <c r="C137" s="170" t="str">
        <f>IF(ISBLANK(B137),"",VLOOKUP(B137,種目コード表!$C$5:$E$46,2,FALSE))</f>
        <v/>
      </c>
      <c r="D137" s="116"/>
      <c r="E137" s="139" t="str">
        <f>IF(ISBLANK(B137),"",VLOOKUP(B137,種目コード表!$C$5:$E$46,3,FALSE))</f>
        <v/>
      </c>
      <c r="I137" s="128"/>
      <c r="J137" s="125"/>
      <c r="K137" s="125"/>
      <c r="L137" s="128"/>
      <c r="M137" s="128"/>
      <c r="N137" s="128"/>
      <c r="O137" s="128"/>
      <c r="P137" s="128"/>
      <c r="Q137" s="128"/>
    </row>
    <row r="138" spans="1:17" ht="18" customHeight="1" x14ac:dyDescent="0.15">
      <c r="A138" s="116">
        <v>137</v>
      </c>
      <c r="B138" s="168"/>
      <c r="C138" s="170" t="str">
        <f>IF(ISBLANK(B138),"",VLOOKUP(B138,種目コード表!$C$5:$E$46,2,FALSE))</f>
        <v/>
      </c>
      <c r="D138" s="116"/>
      <c r="E138" s="139" t="str">
        <f>IF(ISBLANK(B138),"",VLOOKUP(B138,種目コード表!$C$5:$E$46,3,FALSE))</f>
        <v/>
      </c>
      <c r="I138" s="128"/>
      <c r="J138" s="125"/>
      <c r="K138" s="125"/>
      <c r="L138" s="128"/>
      <c r="M138" s="128"/>
      <c r="N138" s="128"/>
      <c r="O138" s="128"/>
      <c r="P138" s="128"/>
      <c r="Q138" s="128"/>
    </row>
    <row r="139" spans="1:17" ht="18" customHeight="1" x14ac:dyDescent="0.15">
      <c r="A139" s="116">
        <v>138</v>
      </c>
      <c r="B139" s="168"/>
      <c r="C139" s="170" t="str">
        <f>IF(ISBLANK(B139),"",VLOOKUP(B139,種目コード表!$C$5:$E$46,2,FALSE))</f>
        <v/>
      </c>
      <c r="D139" s="116"/>
      <c r="E139" s="139" t="str">
        <f>IF(ISBLANK(B139),"",VLOOKUP(B139,種目コード表!$C$5:$E$46,3,FALSE))</f>
        <v/>
      </c>
      <c r="I139" s="128"/>
      <c r="J139" s="125"/>
      <c r="K139" s="125"/>
      <c r="L139" s="128"/>
      <c r="M139" s="128"/>
      <c r="N139" s="128"/>
      <c r="O139" s="128"/>
      <c r="P139" s="128"/>
      <c r="Q139" s="128"/>
    </row>
    <row r="140" spans="1:17" ht="18" customHeight="1" x14ac:dyDescent="0.15">
      <c r="A140" s="116">
        <v>139</v>
      </c>
      <c r="B140" s="168"/>
      <c r="C140" s="170" t="str">
        <f>IF(ISBLANK(B140),"",VLOOKUP(B140,種目コード表!$C$5:$E$46,2,FALSE))</f>
        <v/>
      </c>
      <c r="D140" s="116"/>
      <c r="E140" s="139" t="str">
        <f>IF(ISBLANK(B140),"",VLOOKUP(B140,種目コード表!$C$5:$E$46,3,FALSE))</f>
        <v/>
      </c>
      <c r="I140" s="128"/>
      <c r="J140" s="125"/>
      <c r="K140" s="125"/>
      <c r="L140" s="128"/>
      <c r="M140" s="128"/>
      <c r="N140" s="128"/>
      <c r="O140" s="128"/>
      <c r="P140" s="128"/>
      <c r="Q140" s="128"/>
    </row>
    <row r="141" spans="1:17" ht="18" customHeight="1" x14ac:dyDescent="0.15">
      <c r="A141" s="116">
        <v>140</v>
      </c>
      <c r="B141" s="168"/>
      <c r="C141" s="170" t="str">
        <f>IF(ISBLANK(B141),"",VLOOKUP(B141,種目コード表!$C$5:$E$46,2,FALSE))</f>
        <v/>
      </c>
      <c r="D141" s="116"/>
      <c r="E141" s="139" t="str">
        <f>IF(ISBLANK(B141),"",VLOOKUP(B141,種目コード表!$C$5:$E$46,3,FALSE))</f>
        <v/>
      </c>
      <c r="I141" s="128"/>
      <c r="J141" s="125"/>
      <c r="K141" s="125"/>
      <c r="L141" s="128"/>
      <c r="M141" s="128"/>
      <c r="N141" s="128"/>
      <c r="O141" s="128"/>
      <c r="P141" s="128"/>
      <c r="Q141" s="128"/>
    </row>
    <row r="142" spans="1:17" ht="18" customHeight="1" x14ac:dyDescent="0.15">
      <c r="A142" s="116">
        <v>141</v>
      </c>
      <c r="B142" s="168"/>
      <c r="C142" s="170" t="str">
        <f>IF(ISBLANK(B142),"",VLOOKUP(B142,種目コード表!$C$5:$E$46,2,FALSE))</f>
        <v/>
      </c>
      <c r="D142" s="116"/>
      <c r="E142" s="139" t="str">
        <f>IF(ISBLANK(B142),"",VLOOKUP(B142,種目コード表!$C$5:$E$46,3,FALSE))</f>
        <v/>
      </c>
      <c r="I142" s="128"/>
      <c r="J142" s="125"/>
      <c r="K142" s="125"/>
      <c r="L142" s="128"/>
      <c r="M142" s="128"/>
      <c r="N142" s="128"/>
      <c r="O142" s="128"/>
      <c r="P142" s="128"/>
      <c r="Q142" s="128"/>
    </row>
    <row r="143" spans="1:17" ht="18" customHeight="1" x14ac:dyDescent="0.15">
      <c r="A143" s="116">
        <v>142</v>
      </c>
      <c r="B143" s="168"/>
      <c r="C143" s="170" t="str">
        <f>IF(ISBLANK(B143),"",VLOOKUP(B143,種目コード表!$C$5:$E$46,2,FALSE))</f>
        <v/>
      </c>
      <c r="D143" s="116"/>
      <c r="E143" s="139" t="str">
        <f>IF(ISBLANK(B143),"",VLOOKUP(B143,種目コード表!$C$5:$E$46,3,FALSE))</f>
        <v/>
      </c>
      <c r="I143" s="128"/>
      <c r="J143" s="125"/>
      <c r="K143" s="125"/>
      <c r="L143" s="128"/>
      <c r="M143" s="128"/>
      <c r="N143" s="128"/>
      <c r="O143" s="128"/>
      <c r="P143" s="128"/>
      <c r="Q143" s="128"/>
    </row>
    <row r="144" spans="1:17" ht="18" customHeight="1" x14ac:dyDescent="0.15">
      <c r="A144" s="116">
        <v>143</v>
      </c>
      <c r="B144" s="168"/>
      <c r="C144" s="170" t="str">
        <f>IF(ISBLANK(B144),"",VLOOKUP(B144,種目コード表!$C$5:$E$46,2,FALSE))</f>
        <v/>
      </c>
      <c r="D144" s="116"/>
      <c r="E144" s="139" t="str">
        <f>IF(ISBLANK(B144),"",VLOOKUP(B144,種目コード表!$C$5:$E$46,3,FALSE))</f>
        <v/>
      </c>
      <c r="I144" s="128"/>
      <c r="J144" s="125"/>
      <c r="K144" s="125"/>
      <c r="L144" s="128"/>
      <c r="M144" s="128"/>
      <c r="N144" s="128"/>
      <c r="O144" s="128"/>
      <c r="P144" s="128"/>
      <c r="Q144" s="128"/>
    </row>
    <row r="145" spans="1:17" ht="18" customHeight="1" x14ac:dyDescent="0.15">
      <c r="A145" s="116">
        <v>144</v>
      </c>
      <c r="B145" s="168"/>
      <c r="C145" s="170" t="str">
        <f>IF(ISBLANK(B145),"",VLOOKUP(B145,種目コード表!$C$5:$E$46,2,FALSE))</f>
        <v/>
      </c>
      <c r="D145" s="116"/>
      <c r="E145" s="139" t="str">
        <f>IF(ISBLANK(B145),"",VLOOKUP(B145,種目コード表!$C$5:$E$46,3,FALSE))</f>
        <v/>
      </c>
      <c r="I145" s="128"/>
      <c r="J145" s="125"/>
      <c r="K145" s="125"/>
      <c r="L145" s="128"/>
      <c r="M145" s="128"/>
      <c r="N145" s="128"/>
      <c r="O145" s="128"/>
      <c r="P145" s="128"/>
      <c r="Q145" s="128"/>
    </row>
    <row r="146" spans="1:17" ht="18" customHeight="1" x14ac:dyDescent="0.15">
      <c r="A146" s="116">
        <v>145</v>
      </c>
      <c r="B146" s="168"/>
      <c r="C146" s="170" t="str">
        <f>IF(ISBLANK(B146),"",VLOOKUP(B146,種目コード表!$C$5:$E$46,2,FALSE))</f>
        <v/>
      </c>
      <c r="D146" s="116"/>
      <c r="E146" s="139" t="str">
        <f>IF(ISBLANK(B146),"",VLOOKUP(B146,種目コード表!$C$5:$E$46,3,FALSE))</f>
        <v/>
      </c>
      <c r="I146" s="128"/>
      <c r="J146" s="125"/>
      <c r="K146" s="125"/>
      <c r="L146" s="128"/>
      <c r="M146" s="128"/>
      <c r="N146" s="128"/>
      <c r="O146" s="128"/>
      <c r="P146" s="128"/>
      <c r="Q146" s="128"/>
    </row>
    <row r="147" spans="1:17" ht="18" customHeight="1" x14ac:dyDescent="0.15">
      <c r="A147" s="116">
        <v>146</v>
      </c>
      <c r="B147" s="168"/>
      <c r="C147" s="170" t="str">
        <f>IF(ISBLANK(B147),"",VLOOKUP(B147,種目コード表!$C$5:$E$46,2,FALSE))</f>
        <v/>
      </c>
      <c r="D147" s="116"/>
      <c r="E147" s="139" t="str">
        <f>IF(ISBLANK(B147),"",VLOOKUP(B147,種目コード表!$C$5:$E$46,3,FALSE))</f>
        <v/>
      </c>
      <c r="I147" s="128"/>
      <c r="J147" s="125"/>
      <c r="K147" s="125"/>
      <c r="L147" s="128"/>
      <c r="M147" s="128"/>
      <c r="N147" s="128"/>
      <c r="O147" s="128"/>
      <c r="P147" s="128"/>
      <c r="Q147" s="128"/>
    </row>
    <row r="148" spans="1:17" ht="18" customHeight="1" x14ac:dyDescent="0.15">
      <c r="A148" s="116">
        <v>147</v>
      </c>
      <c r="B148" s="168"/>
      <c r="C148" s="170" t="str">
        <f>IF(ISBLANK(B148),"",VLOOKUP(B148,種目コード表!$C$5:$E$46,2,FALSE))</f>
        <v/>
      </c>
      <c r="D148" s="116"/>
      <c r="E148" s="139" t="str">
        <f>IF(ISBLANK(B148),"",VLOOKUP(B148,種目コード表!$C$5:$E$46,3,FALSE))</f>
        <v/>
      </c>
      <c r="I148" s="128"/>
      <c r="J148" s="125"/>
      <c r="K148" s="125"/>
      <c r="L148" s="128"/>
      <c r="M148" s="128"/>
      <c r="N148" s="128"/>
      <c r="O148" s="128"/>
      <c r="P148" s="128"/>
      <c r="Q148" s="128"/>
    </row>
    <row r="149" spans="1:17" ht="18" customHeight="1" x14ac:dyDescent="0.15">
      <c r="A149" s="116">
        <v>148</v>
      </c>
      <c r="B149" s="168"/>
      <c r="C149" s="170" t="str">
        <f>IF(ISBLANK(B149),"",VLOOKUP(B149,種目コード表!$C$5:$E$46,2,FALSE))</f>
        <v/>
      </c>
      <c r="D149" s="116"/>
      <c r="E149" s="139" t="str">
        <f>IF(ISBLANK(B149),"",VLOOKUP(B149,種目コード表!$C$5:$E$46,3,FALSE))</f>
        <v/>
      </c>
      <c r="I149" s="128"/>
      <c r="J149" s="125"/>
      <c r="K149" s="125"/>
      <c r="L149" s="128"/>
      <c r="M149" s="128"/>
      <c r="N149" s="128"/>
      <c r="O149" s="128"/>
      <c r="P149" s="128"/>
      <c r="Q149" s="128"/>
    </row>
    <row r="150" spans="1:17" ht="18" customHeight="1" x14ac:dyDescent="0.15">
      <c r="A150" s="116">
        <v>149</v>
      </c>
      <c r="B150" s="168"/>
      <c r="C150" s="170" t="str">
        <f>IF(ISBLANK(B150),"",VLOOKUP(B150,種目コード表!$C$5:$E$46,2,FALSE))</f>
        <v/>
      </c>
      <c r="D150" s="116"/>
      <c r="E150" s="139" t="str">
        <f>IF(ISBLANK(B150),"",VLOOKUP(B150,種目コード表!$C$5:$E$46,3,FALSE))</f>
        <v/>
      </c>
      <c r="I150" s="128"/>
      <c r="J150" s="125"/>
      <c r="K150" s="125"/>
      <c r="L150" s="128"/>
      <c r="M150" s="128"/>
      <c r="N150" s="128"/>
      <c r="O150" s="128"/>
      <c r="P150" s="128"/>
      <c r="Q150" s="128"/>
    </row>
    <row r="151" spans="1:17" ht="18" customHeight="1" x14ac:dyDescent="0.15">
      <c r="A151" s="116">
        <v>150</v>
      </c>
      <c r="B151" s="168"/>
      <c r="C151" s="170" t="str">
        <f>IF(ISBLANK(B151),"",VLOOKUP(B151,種目コード表!$C$5:$E$46,2,FALSE))</f>
        <v/>
      </c>
      <c r="D151" s="116"/>
      <c r="E151" s="139" t="str">
        <f>IF(ISBLANK(B151),"",VLOOKUP(B151,種目コード表!$C$5:$E$46,3,FALSE))</f>
        <v/>
      </c>
      <c r="I151" s="128"/>
      <c r="J151" s="125"/>
      <c r="K151" s="125"/>
      <c r="L151" s="128"/>
      <c r="M151" s="128"/>
      <c r="N151" s="128"/>
      <c r="O151" s="128"/>
      <c r="P151" s="128"/>
      <c r="Q151" s="128"/>
    </row>
    <row r="152" spans="1:17" ht="18" customHeight="1" x14ac:dyDescent="0.15">
      <c r="A152" s="116">
        <v>151</v>
      </c>
      <c r="B152" s="168"/>
      <c r="C152" s="170" t="str">
        <f>IF(ISBLANK(B152),"",VLOOKUP(B152,種目コード表!$C$5:$E$46,2,FALSE))</f>
        <v/>
      </c>
      <c r="D152" s="116"/>
      <c r="E152" s="139" t="str">
        <f>IF(ISBLANK(B152),"",VLOOKUP(B152,種目コード表!$C$5:$E$46,3,FALSE))</f>
        <v/>
      </c>
      <c r="I152" s="128"/>
      <c r="J152" s="125"/>
      <c r="K152" s="125"/>
      <c r="L152" s="128"/>
      <c r="M152" s="128"/>
      <c r="N152" s="128"/>
      <c r="O152" s="128"/>
      <c r="P152" s="128"/>
      <c r="Q152" s="128"/>
    </row>
    <row r="153" spans="1:17" ht="18" customHeight="1" x14ac:dyDescent="0.15">
      <c r="A153" s="116">
        <v>152</v>
      </c>
      <c r="B153" s="168"/>
      <c r="C153" s="170" t="str">
        <f>IF(ISBLANK(B153),"",VLOOKUP(B153,種目コード表!$C$5:$E$46,2,FALSE))</f>
        <v/>
      </c>
      <c r="D153" s="116"/>
      <c r="E153" s="139" t="str">
        <f>IF(ISBLANK(B153),"",VLOOKUP(B153,種目コード表!$C$5:$E$46,3,FALSE))</f>
        <v/>
      </c>
      <c r="I153" s="128"/>
      <c r="J153" s="125"/>
      <c r="K153" s="125"/>
      <c r="L153" s="128"/>
      <c r="M153" s="128"/>
      <c r="N153" s="128"/>
      <c r="O153" s="128"/>
      <c r="P153" s="128"/>
      <c r="Q153" s="128"/>
    </row>
    <row r="154" spans="1:17" ht="18" customHeight="1" x14ac:dyDescent="0.15">
      <c r="A154" s="116">
        <v>153</v>
      </c>
      <c r="B154" s="168"/>
      <c r="C154" s="170" t="str">
        <f>IF(ISBLANK(B154),"",VLOOKUP(B154,種目コード表!$C$5:$E$46,2,FALSE))</f>
        <v/>
      </c>
      <c r="D154" s="116"/>
      <c r="E154" s="139" t="str">
        <f>IF(ISBLANK(B154),"",VLOOKUP(B154,種目コード表!$C$5:$E$46,3,FALSE))</f>
        <v/>
      </c>
      <c r="I154" s="128"/>
      <c r="J154" s="125"/>
      <c r="K154" s="125"/>
      <c r="L154" s="128"/>
      <c r="M154" s="128"/>
      <c r="N154" s="128"/>
      <c r="O154" s="128"/>
      <c r="P154" s="128"/>
      <c r="Q154" s="128"/>
    </row>
    <row r="155" spans="1:17" ht="18" customHeight="1" x14ac:dyDescent="0.15">
      <c r="A155" s="116">
        <v>154</v>
      </c>
      <c r="B155" s="168"/>
      <c r="C155" s="170" t="str">
        <f>IF(ISBLANK(B155),"",VLOOKUP(B155,種目コード表!$C$5:$E$46,2,FALSE))</f>
        <v/>
      </c>
      <c r="D155" s="116"/>
      <c r="E155" s="139" t="str">
        <f>IF(ISBLANK(B155),"",VLOOKUP(B155,種目コード表!$C$5:$E$46,3,FALSE))</f>
        <v/>
      </c>
      <c r="I155" s="128"/>
      <c r="J155" s="125"/>
      <c r="K155" s="125"/>
      <c r="L155" s="128"/>
      <c r="M155" s="128"/>
      <c r="N155" s="128"/>
      <c r="O155" s="128"/>
      <c r="P155" s="128"/>
      <c r="Q155" s="128"/>
    </row>
    <row r="156" spans="1:17" ht="18" customHeight="1" x14ac:dyDescent="0.15">
      <c r="A156" s="116">
        <v>155</v>
      </c>
      <c r="B156" s="168"/>
      <c r="C156" s="170" t="str">
        <f>IF(ISBLANK(B156),"",VLOOKUP(B156,種目コード表!$C$5:$E$46,2,FALSE))</f>
        <v/>
      </c>
      <c r="D156" s="116"/>
      <c r="E156" s="139" t="str">
        <f>IF(ISBLANK(B156),"",VLOOKUP(B156,種目コード表!$C$5:$E$46,3,FALSE))</f>
        <v/>
      </c>
      <c r="I156" s="128"/>
      <c r="J156" s="125"/>
      <c r="K156" s="125"/>
      <c r="L156" s="128"/>
      <c r="M156" s="128"/>
      <c r="N156" s="128"/>
      <c r="O156" s="128"/>
      <c r="P156" s="128"/>
      <c r="Q156" s="128"/>
    </row>
    <row r="157" spans="1:17" ht="18" customHeight="1" x14ac:dyDescent="0.15">
      <c r="A157" s="116">
        <v>156</v>
      </c>
      <c r="B157" s="168"/>
      <c r="C157" s="170" t="str">
        <f>IF(ISBLANK(B157),"",VLOOKUP(B157,種目コード表!$C$5:$E$46,2,FALSE))</f>
        <v/>
      </c>
      <c r="D157" s="116"/>
      <c r="E157" s="139" t="str">
        <f>IF(ISBLANK(B157),"",VLOOKUP(B157,種目コード表!$C$5:$E$46,3,FALSE))</f>
        <v/>
      </c>
      <c r="I157" s="128"/>
      <c r="J157" s="125"/>
      <c r="K157" s="125"/>
      <c r="L157" s="128"/>
      <c r="M157" s="128"/>
      <c r="N157" s="128"/>
      <c r="O157" s="128"/>
      <c r="P157" s="128"/>
      <c r="Q157" s="128"/>
    </row>
    <row r="158" spans="1:17" ht="18" customHeight="1" x14ac:dyDescent="0.15">
      <c r="A158" s="116">
        <v>157</v>
      </c>
      <c r="B158" s="168"/>
      <c r="C158" s="170" t="str">
        <f>IF(ISBLANK(B158),"",VLOOKUP(B158,種目コード表!$C$5:$E$46,2,FALSE))</f>
        <v/>
      </c>
      <c r="D158" s="116"/>
      <c r="E158" s="139" t="str">
        <f>IF(ISBLANK(B158),"",VLOOKUP(B158,種目コード表!$C$5:$E$46,3,FALSE))</f>
        <v/>
      </c>
      <c r="I158" s="128"/>
      <c r="J158" s="125"/>
      <c r="K158" s="125"/>
      <c r="L158" s="128"/>
      <c r="M158" s="128"/>
      <c r="N158" s="128"/>
      <c r="O158" s="128"/>
      <c r="P158" s="128"/>
      <c r="Q158" s="128"/>
    </row>
    <row r="159" spans="1:17" ht="18" customHeight="1" x14ac:dyDescent="0.15">
      <c r="A159" s="116">
        <v>158</v>
      </c>
      <c r="B159" s="168"/>
      <c r="C159" s="170" t="str">
        <f>IF(ISBLANK(B159),"",VLOOKUP(B159,種目コード表!$C$5:$E$46,2,FALSE))</f>
        <v/>
      </c>
      <c r="D159" s="116"/>
      <c r="E159" s="139" t="str">
        <f>IF(ISBLANK(B159),"",VLOOKUP(B159,種目コード表!$C$5:$E$46,3,FALSE))</f>
        <v/>
      </c>
      <c r="I159" s="128"/>
      <c r="J159" s="125"/>
      <c r="K159" s="125"/>
      <c r="L159" s="128"/>
      <c r="M159" s="128"/>
      <c r="N159" s="128"/>
      <c r="O159" s="128"/>
      <c r="P159" s="128"/>
      <c r="Q159" s="128"/>
    </row>
    <row r="160" spans="1:17" ht="18" customHeight="1" x14ac:dyDescent="0.15">
      <c r="A160" s="116">
        <v>159</v>
      </c>
      <c r="B160" s="168"/>
      <c r="C160" s="170" t="str">
        <f>IF(ISBLANK(B160),"",VLOOKUP(B160,種目コード表!$C$5:$E$46,2,FALSE))</f>
        <v/>
      </c>
      <c r="D160" s="116"/>
      <c r="E160" s="139" t="str">
        <f>IF(ISBLANK(B160),"",VLOOKUP(B160,種目コード表!$C$5:$E$46,3,FALSE))</f>
        <v/>
      </c>
      <c r="I160" s="128"/>
      <c r="J160" s="125"/>
      <c r="K160" s="125"/>
      <c r="L160" s="128"/>
      <c r="M160" s="128"/>
      <c r="N160" s="128"/>
      <c r="O160" s="128"/>
      <c r="P160" s="128"/>
      <c r="Q160" s="128"/>
    </row>
    <row r="161" spans="1:17" ht="18" customHeight="1" x14ac:dyDescent="0.15">
      <c r="A161" s="116">
        <v>160</v>
      </c>
      <c r="B161" s="168"/>
      <c r="C161" s="170" t="str">
        <f>IF(ISBLANK(B161),"",VLOOKUP(B161,種目コード表!$C$5:$E$46,2,FALSE))</f>
        <v/>
      </c>
      <c r="D161" s="116"/>
      <c r="E161" s="139" t="str">
        <f>IF(ISBLANK(B161),"",VLOOKUP(B161,種目コード表!$C$5:$E$46,3,FALSE))</f>
        <v/>
      </c>
      <c r="I161" s="128"/>
      <c r="J161" s="125"/>
      <c r="K161" s="125"/>
      <c r="L161" s="128"/>
      <c r="M161" s="128"/>
      <c r="N161" s="128"/>
      <c r="O161" s="128"/>
      <c r="P161" s="128"/>
      <c r="Q161" s="128"/>
    </row>
    <row r="162" spans="1:17" ht="18" customHeight="1" x14ac:dyDescent="0.15">
      <c r="A162" s="116">
        <v>161</v>
      </c>
      <c r="B162" s="168"/>
      <c r="C162" s="170" t="str">
        <f>IF(ISBLANK(B162),"",VLOOKUP(B162,種目コード表!$C$5:$E$46,2,FALSE))</f>
        <v/>
      </c>
      <c r="D162" s="116"/>
      <c r="E162" s="139" t="str">
        <f>IF(ISBLANK(B162),"",VLOOKUP(B162,種目コード表!$C$5:$E$46,3,FALSE))</f>
        <v/>
      </c>
      <c r="I162" s="128"/>
      <c r="J162" s="125"/>
      <c r="K162" s="125"/>
      <c r="L162" s="128"/>
      <c r="M162" s="128"/>
      <c r="N162" s="128"/>
      <c r="O162" s="128"/>
      <c r="P162" s="128"/>
      <c r="Q162" s="128"/>
    </row>
    <row r="163" spans="1:17" ht="18" customHeight="1" x14ac:dyDescent="0.15">
      <c r="A163" s="116">
        <v>162</v>
      </c>
      <c r="B163" s="168"/>
      <c r="C163" s="170" t="str">
        <f>IF(ISBLANK(B163),"",VLOOKUP(B163,種目コード表!$C$5:$E$46,2,FALSE))</f>
        <v/>
      </c>
      <c r="D163" s="116"/>
      <c r="E163" s="139" t="str">
        <f>IF(ISBLANK(B163),"",VLOOKUP(B163,種目コード表!$C$5:$E$46,3,FALSE))</f>
        <v/>
      </c>
      <c r="I163" s="128"/>
      <c r="J163" s="125"/>
      <c r="K163" s="125"/>
      <c r="L163" s="128"/>
      <c r="M163" s="128"/>
      <c r="N163" s="128"/>
      <c r="O163" s="128"/>
      <c r="P163" s="128"/>
      <c r="Q163" s="128"/>
    </row>
    <row r="164" spans="1:17" ht="18" customHeight="1" x14ac:dyDescent="0.15">
      <c r="A164" s="116">
        <v>163</v>
      </c>
      <c r="B164" s="168"/>
      <c r="C164" s="170" t="str">
        <f>IF(ISBLANK(B164),"",VLOOKUP(B164,種目コード表!$C$5:$E$46,2,FALSE))</f>
        <v/>
      </c>
      <c r="D164" s="116"/>
      <c r="E164" s="139" t="str">
        <f>IF(ISBLANK(B164),"",VLOOKUP(B164,種目コード表!$C$5:$E$46,3,FALSE))</f>
        <v/>
      </c>
      <c r="I164" s="128"/>
      <c r="J164" s="125"/>
      <c r="K164" s="125"/>
      <c r="L164" s="128"/>
      <c r="M164" s="128"/>
      <c r="N164" s="128"/>
      <c r="O164" s="128"/>
      <c r="P164" s="128"/>
      <c r="Q164" s="128"/>
    </row>
    <row r="165" spans="1:17" ht="18" customHeight="1" x14ac:dyDescent="0.15">
      <c r="A165" s="116">
        <v>164</v>
      </c>
      <c r="B165" s="168"/>
      <c r="C165" s="170" t="str">
        <f>IF(ISBLANK(B165),"",VLOOKUP(B165,種目コード表!$C$5:$E$46,2,FALSE))</f>
        <v/>
      </c>
      <c r="D165" s="116"/>
      <c r="E165" s="139" t="str">
        <f>IF(ISBLANK(B165),"",VLOOKUP(B165,種目コード表!$C$5:$E$46,3,FALSE))</f>
        <v/>
      </c>
      <c r="I165" s="128"/>
      <c r="J165" s="125"/>
      <c r="K165" s="125"/>
      <c r="L165" s="128"/>
      <c r="M165" s="128"/>
      <c r="N165" s="128"/>
      <c r="O165" s="128"/>
      <c r="P165" s="128"/>
      <c r="Q165" s="128"/>
    </row>
    <row r="166" spans="1:17" ht="18" customHeight="1" x14ac:dyDescent="0.15">
      <c r="A166" s="116">
        <v>165</v>
      </c>
      <c r="B166" s="168"/>
      <c r="C166" s="170" t="str">
        <f>IF(ISBLANK(B166),"",VLOOKUP(B166,種目コード表!$C$5:$E$46,2,FALSE))</f>
        <v/>
      </c>
      <c r="D166" s="116"/>
      <c r="E166" s="139" t="str">
        <f>IF(ISBLANK(B166),"",VLOOKUP(B166,種目コード表!$C$5:$E$46,3,FALSE))</f>
        <v/>
      </c>
      <c r="I166" s="128"/>
      <c r="J166" s="125"/>
      <c r="K166" s="125"/>
      <c r="L166" s="128"/>
      <c r="M166" s="128"/>
      <c r="N166" s="128"/>
      <c r="O166" s="128"/>
      <c r="P166" s="128"/>
      <c r="Q166" s="128"/>
    </row>
    <row r="167" spans="1:17" ht="18" customHeight="1" x14ac:dyDescent="0.15">
      <c r="A167" s="116">
        <v>166</v>
      </c>
      <c r="B167" s="168"/>
      <c r="C167" s="170" t="str">
        <f>IF(ISBLANK(B167),"",VLOOKUP(B167,種目コード表!$C$5:$E$46,2,FALSE))</f>
        <v/>
      </c>
      <c r="D167" s="116"/>
      <c r="E167" s="139" t="str">
        <f>IF(ISBLANK(B167),"",VLOOKUP(B167,種目コード表!$C$5:$E$46,3,FALSE))</f>
        <v/>
      </c>
      <c r="I167" s="128"/>
      <c r="J167" s="125"/>
      <c r="K167" s="125"/>
      <c r="L167" s="128"/>
      <c r="M167" s="128"/>
      <c r="N167" s="128"/>
      <c r="O167" s="128"/>
      <c r="P167" s="128"/>
      <c r="Q167" s="128"/>
    </row>
    <row r="168" spans="1:17" ht="18" customHeight="1" x14ac:dyDescent="0.15">
      <c r="A168" s="116">
        <v>167</v>
      </c>
      <c r="B168" s="168"/>
      <c r="C168" s="170" t="str">
        <f>IF(ISBLANK(B168),"",VLOOKUP(B168,種目コード表!$C$5:$E$46,2,FALSE))</f>
        <v/>
      </c>
      <c r="D168" s="116"/>
      <c r="E168" s="139" t="str">
        <f>IF(ISBLANK(B168),"",VLOOKUP(B168,種目コード表!$C$5:$E$46,3,FALSE))</f>
        <v/>
      </c>
      <c r="I168" s="128"/>
      <c r="J168" s="125"/>
      <c r="K168" s="125"/>
      <c r="L168" s="128"/>
      <c r="M168" s="128"/>
      <c r="N168" s="128"/>
      <c r="O168" s="128"/>
      <c r="P168" s="128"/>
      <c r="Q168" s="128"/>
    </row>
    <row r="169" spans="1:17" ht="18" customHeight="1" x14ac:dyDescent="0.15">
      <c r="A169" s="116">
        <v>168</v>
      </c>
      <c r="B169" s="168"/>
      <c r="C169" s="170" t="str">
        <f>IF(ISBLANK(B169),"",VLOOKUP(B169,種目コード表!$C$5:$E$46,2,FALSE))</f>
        <v/>
      </c>
      <c r="D169" s="116"/>
      <c r="E169" s="139" t="str">
        <f>IF(ISBLANK(B169),"",VLOOKUP(B169,種目コード表!$C$5:$E$46,3,FALSE))</f>
        <v/>
      </c>
      <c r="I169" s="128"/>
      <c r="J169" s="125"/>
      <c r="K169" s="125"/>
      <c r="L169" s="128"/>
      <c r="M169" s="128"/>
      <c r="N169" s="128"/>
      <c r="O169" s="128"/>
      <c r="P169" s="128"/>
      <c r="Q169" s="128"/>
    </row>
    <row r="170" spans="1:17" ht="18" customHeight="1" x14ac:dyDescent="0.15">
      <c r="A170" s="116">
        <v>169</v>
      </c>
      <c r="B170" s="168"/>
      <c r="C170" s="170" t="str">
        <f>IF(ISBLANK(B170),"",VLOOKUP(B170,種目コード表!$C$5:$E$46,2,FALSE))</f>
        <v/>
      </c>
      <c r="D170" s="116"/>
      <c r="E170" s="139" t="str">
        <f>IF(ISBLANK(B170),"",VLOOKUP(B170,種目コード表!$C$5:$E$46,3,FALSE))</f>
        <v/>
      </c>
      <c r="I170" s="128"/>
      <c r="J170" s="125"/>
      <c r="K170" s="125"/>
      <c r="L170" s="128"/>
      <c r="M170" s="128"/>
      <c r="N170" s="128"/>
      <c r="O170" s="128"/>
      <c r="P170" s="128"/>
      <c r="Q170" s="128"/>
    </row>
    <row r="171" spans="1:17" ht="18" customHeight="1" x14ac:dyDescent="0.15">
      <c r="A171" s="116">
        <v>170</v>
      </c>
      <c r="B171" s="168"/>
      <c r="C171" s="170" t="str">
        <f>IF(ISBLANK(B171),"",VLOOKUP(B171,種目コード表!$C$5:$E$46,2,FALSE))</f>
        <v/>
      </c>
      <c r="D171" s="116"/>
      <c r="E171" s="139" t="str">
        <f>IF(ISBLANK(B171),"",VLOOKUP(B171,種目コード表!$C$5:$E$46,3,FALSE))</f>
        <v/>
      </c>
      <c r="I171" s="128"/>
      <c r="J171" s="125"/>
      <c r="K171" s="125"/>
      <c r="L171" s="128"/>
      <c r="M171" s="128"/>
      <c r="N171" s="128"/>
      <c r="O171" s="128"/>
      <c r="P171" s="128"/>
      <c r="Q171" s="128"/>
    </row>
    <row r="172" spans="1:17" ht="18" customHeight="1" x14ac:dyDescent="0.15">
      <c r="A172" s="116">
        <v>171</v>
      </c>
      <c r="B172" s="168"/>
      <c r="C172" s="170" t="str">
        <f>IF(ISBLANK(B172),"",VLOOKUP(B172,種目コード表!$C$5:$E$46,2,FALSE))</f>
        <v/>
      </c>
      <c r="D172" s="116"/>
      <c r="E172" s="139" t="str">
        <f>IF(ISBLANK(B172),"",VLOOKUP(B172,種目コード表!$C$5:$E$46,3,FALSE))</f>
        <v/>
      </c>
      <c r="I172" s="128"/>
      <c r="J172" s="125"/>
      <c r="K172" s="125"/>
      <c r="L172" s="128"/>
      <c r="M172" s="128"/>
      <c r="N172" s="128"/>
      <c r="O172" s="128"/>
      <c r="P172" s="128"/>
      <c r="Q172" s="128"/>
    </row>
    <row r="173" spans="1:17" ht="18" customHeight="1" x14ac:dyDescent="0.15">
      <c r="A173" s="116">
        <v>172</v>
      </c>
      <c r="B173" s="168"/>
      <c r="C173" s="170" t="str">
        <f>IF(ISBLANK(B173),"",VLOOKUP(B173,種目コード表!$C$5:$E$46,2,FALSE))</f>
        <v/>
      </c>
      <c r="D173" s="116"/>
      <c r="E173" s="139" t="str">
        <f>IF(ISBLANK(B173),"",VLOOKUP(B173,種目コード表!$C$5:$E$46,3,FALSE))</f>
        <v/>
      </c>
      <c r="I173" s="128"/>
      <c r="J173" s="125"/>
      <c r="K173" s="125"/>
      <c r="L173" s="128"/>
      <c r="M173" s="128"/>
      <c r="N173" s="128"/>
      <c r="O173" s="128"/>
      <c r="P173" s="128"/>
      <c r="Q173" s="128"/>
    </row>
    <row r="174" spans="1:17" ht="18" customHeight="1" x14ac:dyDescent="0.15">
      <c r="A174" s="116">
        <v>173</v>
      </c>
      <c r="B174" s="168"/>
      <c r="C174" s="170" t="str">
        <f>IF(ISBLANK(B174),"",VLOOKUP(B174,種目コード表!$C$5:$E$46,2,FALSE))</f>
        <v/>
      </c>
      <c r="D174" s="116"/>
      <c r="E174" s="139" t="str">
        <f>IF(ISBLANK(B174),"",VLOOKUP(B174,種目コード表!$C$5:$E$46,3,FALSE))</f>
        <v/>
      </c>
      <c r="I174" s="128"/>
      <c r="J174" s="125"/>
      <c r="K174" s="125"/>
      <c r="L174" s="128"/>
      <c r="M174" s="128"/>
      <c r="N174" s="128"/>
      <c r="O174" s="128"/>
      <c r="P174" s="128"/>
      <c r="Q174" s="128"/>
    </row>
    <row r="175" spans="1:17" ht="18" customHeight="1" x14ac:dyDescent="0.15">
      <c r="A175" s="116">
        <v>174</v>
      </c>
      <c r="B175" s="168"/>
      <c r="C175" s="170" t="str">
        <f>IF(ISBLANK(B175),"",VLOOKUP(B175,種目コード表!$C$5:$E$46,2,FALSE))</f>
        <v/>
      </c>
      <c r="D175" s="116"/>
      <c r="E175" s="139" t="str">
        <f>IF(ISBLANK(B175),"",VLOOKUP(B175,種目コード表!$C$5:$E$46,3,FALSE))</f>
        <v/>
      </c>
      <c r="I175" s="128"/>
      <c r="J175" s="125"/>
      <c r="K175" s="125"/>
      <c r="L175" s="128"/>
      <c r="M175" s="128"/>
      <c r="N175" s="128"/>
      <c r="O175" s="128"/>
      <c r="P175" s="128"/>
      <c r="Q175" s="128"/>
    </row>
    <row r="176" spans="1:17" ht="18" customHeight="1" x14ac:dyDescent="0.15">
      <c r="A176" s="116">
        <v>175</v>
      </c>
      <c r="B176" s="168"/>
      <c r="C176" s="170" t="str">
        <f>IF(ISBLANK(B176),"",VLOOKUP(B176,種目コード表!$C$5:$E$46,2,FALSE))</f>
        <v/>
      </c>
      <c r="D176" s="116"/>
      <c r="E176" s="139" t="str">
        <f>IF(ISBLANK(B176),"",VLOOKUP(B176,種目コード表!$C$5:$E$46,3,FALSE))</f>
        <v/>
      </c>
      <c r="I176" s="128"/>
      <c r="J176" s="125"/>
      <c r="K176" s="125"/>
      <c r="L176" s="128"/>
      <c r="M176" s="128"/>
      <c r="N176" s="128"/>
      <c r="O176" s="128"/>
      <c r="P176" s="128"/>
      <c r="Q176" s="128"/>
    </row>
    <row r="177" spans="1:17" ht="18" customHeight="1" x14ac:dyDescent="0.15">
      <c r="A177" s="116">
        <v>176</v>
      </c>
      <c r="B177" s="168"/>
      <c r="C177" s="170" t="str">
        <f>IF(ISBLANK(B177),"",VLOOKUP(B177,種目コード表!$C$5:$E$46,2,FALSE))</f>
        <v/>
      </c>
      <c r="D177" s="116"/>
      <c r="E177" s="139" t="str">
        <f>IF(ISBLANK(B177),"",VLOOKUP(B177,種目コード表!$C$5:$E$46,3,FALSE))</f>
        <v/>
      </c>
      <c r="I177" s="128"/>
      <c r="J177" s="125"/>
      <c r="K177" s="125"/>
      <c r="L177" s="128"/>
      <c r="M177" s="128"/>
      <c r="N177" s="128"/>
      <c r="O177" s="128"/>
      <c r="P177" s="128"/>
      <c r="Q177" s="128"/>
    </row>
    <row r="178" spans="1:17" ht="18" customHeight="1" x14ac:dyDescent="0.15">
      <c r="A178" s="116">
        <v>177</v>
      </c>
      <c r="B178" s="168"/>
      <c r="C178" s="170" t="str">
        <f>IF(ISBLANK(B178),"",VLOOKUP(B178,種目コード表!$C$5:$E$46,2,FALSE))</f>
        <v/>
      </c>
      <c r="D178" s="116"/>
      <c r="E178" s="139" t="str">
        <f>IF(ISBLANK(B178),"",VLOOKUP(B178,種目コード表!$C$5:$E$46,3,FALSE))</f>
        <v/>
      </c>
      <c r="I178" s="128"/>
      <c r="J178" s="125"/>
      <c r="K178" s="125"/>
      <c r="L178" s="128"/>
      <c r="M178" s="128"/>
      <c r="N178" s="128"/>
      <c r="O178" s="128"/>
      <c r="P178" s="128"/>
      <c r="Q178" s="128"/>
    </row>
    <row r="179" spans="1:17" ht="18" customHeight="1" x14ac:dyDescent="0.15">
      <c r="A179" s="116">
        <v>178</v>
      </c>
      <c r="B179" s="168"/>
      <c r="C179" s="170" t="str">
        <f>IF(ISBLANK(B179),"",VLOOKUP(B179,種目コード表!$C$5:$E$46,2,FALSE))</f>
        <v/>
      </c>
      <c r="D179" s="116"/>
      <c r="E179" s="139" t="str">
        <f>IF(ISBLANK(B179),"",VLOOKUP(B179,種目コード表!$C$5:$E$46,3,FALSE))</f>
        <v/>
      </c>
      <c r="I179" s="128"/>
      <c r="J179" s="125"/>
      <c r="K179" s="125"/>
      <c r="L179" s="128"/>
      <c r="M179" s="128"/>
      <c r="N179" s="128"/>
      <c r="O179" s="128"/>
      <c r="P179" s="128"/>
      <c r="Q179" s="128"/>
    </row>
    <row r="180" spans="1:17" ht="18" customHeight="1" x14ac:dyDescent="0.15">
      <c r="A180" s="116">
        <v>179</v>
      </c>
      <c r="B180" s="168"/>
      <c r="C180" s="170" t="str">
        <f>IF(ISBLANK(B180),"",VLOOKUP(B180,種目コード表!$C$5:$E$46,2,FALSE))</f>
        <v/>
      </c>
      <c r="D180" s="116"/>
      <c r="E180" s="139" t="str">
        <f>IF(ISBLANK(B180),"",VLOOKUP(B180,種目コード表!$C$5:$E$46,3,FALSE))</f>
        <v/>
      </c>
      <c r="I180" s="128"/>
      <c r="J180" s="125"/>
      <c r="K180" s="125"/>
      <c r="L180" s="128"/>
      <c r="M180" s="128"/>
      <c r="N180" s="128"/>
      <c r="O180" s="128"/>
      <c r="P180" s="128"/>
      <c r="Q180" s="128"/>
    </row>
    <row r="181" spans="1:17" ht="18" customHeight="1" x14ac:dyDescent="0.15">
      <c r="A181" s="116">
        <v>180</v>
      </c>
      <c r="B181" s="168"/>
      <c r="C181" s="170" t="str">
        <f>IF(ISBLANK(B181),"",VLOOKUP(B181,種目コード表!$C$5:$E$46,2,FALSE))</f>
        <v/>
      </c>
      <c r="D181" s="116"/>
      <c r="E181" s="139" t="str">
        <f>IF(ISBLANK(B181),"",VLOOKUP(B181,種目コード表!$C$5:$E$46,3,FALSE))</f>
        <v/>
      </c>
      <c r="I181" s="128"/>
      <c r="J181" s="125"/>
      <c r="K181" s="125"/>
      <c r="L181" s="128"/>
      <c r="M181" s="128"/>
      <c r="N181" s="128"/>
      <c r="O181" s="128"/>
      <c r="P181" s="128"/>
      <c r="Q181" s="128"/>
    </row>
    <row r="182" spans="1:17" ht="18" customHeight="1" x14ac:dyDescent="0.15">
      <c r="A182" s="116">
        <v>181</v>
      </c>
      <c r="B182" s="168"/>
      <c r="C182" s="170" t="str">
        <f>IF(ISBLANK(B182),"",VLOOKUP(B182,種目コード表!$C$5:$E$46,2,FALSE))</f>
        <v/>
      </c>
      <c r="D182" s="116"/>
      <c r="E182" s="139" t="str">
        <f>IF(ISBLANK(B182),"",VLOOKUP(B182,種目コード表!$C$5:$E$46,3,FALSE))</f>
        <v/>
      </c>
      <c r="I182" s="128"/>
      <c r="J182" s="125"/>
      <c r="K182" s="125"/>
      <c r="L182" s="128"/>
      <c r="M182" s="128"/>
      <c r="N182" s="128"/>
      <c r="O182" s="128"/>
      <c r="P182" s="128"/>
      <c r="Q182" s="128"/>
    </row>
    <row r="183" spans="1:17" ht="18" customHeight="1" x14ac:dyDescent="0.15">
      <c r="A183" s="116">
        <v>182</v>
      </c>
      <c r="B183" s="168"/>
      <c r="C183" s="170" t="str">
        <f>IF(ISBLANK(B183),"",VLOOKUP(B183,種目コード表!$C$5:$E$46,2,FALSE))</f>
        <v/>
      </c>
      <c r="D183" s="116"/>
      <c r="E183" s="139" t="str">
        <f>IF(ISBLANK(B183),"",VLOOKUP(B183,種目コード表!$C$5:$E$46,3,FALSE))</f>
        <v/>
      </c>
      <c r="I183" s="128"/>
      <c r="J183" s="125"/>
      <c r="K183" s="125"/>
      <c r="L183" s="128"/>
      <c r="M183" s="128"/>
      <c r="N183" s="128"/>
      <c r="O183" s="128"/>
      <c r="P183" s="128"/>
      <c r="Q183" s="128"/>
    </row>
    <row r="184" spans="1:17" ht="18" customHeight="1" x14ac:dyDescent="0.15">
      <c r="A184" s="116">
        <v>183</v>
      </c>
      <c r="B184" s="168"/>
      <c r="C184" s="170" t="str">
        <f>IF(ISBLANK(B184),"",VLOOKUP(B184,種目コード表!$C$5:$E$46,2,FALSE))</f>
        <v/>
      </c>
      <c r="D184" s="116"/>
      <c r="E184" s="139" t="str">
        <f>IF(ISBLANK(B184),"",VLOOKUP(B184,種目コード表!$C$5:$E$46,3,FALSE))</f>
        <v/>
      </c>
      <c r="I184" s="128"/>
      <c r="J184" s="125"/>
      <c r="K184" s="125"/>
      <c r="L184" s="128"/>
      <c r="M184" s="128"/>
      <c r="N184" s="128"/>
      <c r="O184" s="128"/>
      <c r="P184" s="128"/>
      <c r="Q184" s="128"/>
    </row>
    <row r="185" spans="1:17" ht="18" customHeight="1" x14ac:dyDescent="0.15">
      <c r="A185" s="116">
        <v>184</v>
      </c>
      <c r="B185" s="168"/>
      <c r="C185" s="170" t="str">
        <f>IF(ISBLANK(B185),"",VLOOKUP(B185,種目コード表!$C$5:$E$46,2,FALSE))</f>
        <v/>
      </c>
      <c r="D185" s="116"/>
      <c r="E185" s="139" t="str">
        <f>IF(ISBLANK(B185),"",VLOOKUP(B185,種目コード表!$C$5:$E$46,3,FALSE))</f>
        <v/>
      </c>
      <c r="I185" s="128"/>
      <c r="J185" s="125"/>
      <c r="K185" s="125"/>
      <c r="L185" s="128"/>
      <c r="M185" s="128"/>
      <c r="N185" s="128"/>
      <c r="O185" s="128"/>
      <c r="P185" s="128"/>
      <c r="Q185" s="128"/>
    </row>
    <row r="186" spans="1:17" ht="18" customHeight="1" x14ac:dyDescent="0.15">
      <c r="A186" s="116">
        <v>185</v>
      </c>
      <c r="B186" s="168"/>
      <c r="C186" s="170" t="str">
        <f>IF(ISBLANK(B186),"",VLOOKUP(B186,種目コード表!$C$5:$E$46,2,FALSE))</f>
        <v/>
      </c>
      <c r="D186" s="116"/>
      <c r="E186" s="139" t="str">
        <f>IF(ISBLANK(B186),"",VLOOKUP(B186,種目コード表!$C$5:$E$46,3,FALSE))</f>
        <v/>
      </c>
      <c r="I186" s="128"/>
      <c r="J186" s="125"/>
      <c r="K186" s="125"/>
      <c r="L186" s="128"/>
      <c r="M186" s="128"/>
      <c r="N186" s="128"/>
      <c r="O186" s="128"/>
      <c r="P186" s="128"/>
      <c r="Q186" s="128"/>
    </row>
    <row r="187" spans="1:17" ht="18" customHeight="1" x14ac:dyDescent="0.15">
      <c r="A187" s="116">
        <v>186</v>
      </c>
      <c r="B187" s="168"/>
      <c r="C187" s="170" t="str">
        <f>IF(ISBLANK(B187),"",VLOOKUP(B187,種目コード表!$C$5:$E$46,2,FALSE))</f>
        <v/>
      </c>
      <c r="D187" s="116"/>
      <c r="E187" s="139" t="str">
        <f>IF(ISBLANK(B187),"",VLOOKUP(B187,種目コード表!$C$5:$E$46,3,FALSE))</f>
        <v/>
      </c>
      <c r="I187" s="128"/>
      <c r="J187" s="125"/>
      <c r="K187" s="125"/>
      <c r="L187" s="128"/>
      <c r="M187" s="128"/>
      <c r="N187" s="128"/>
      <c r="O187" s="128"/>
      <c r="P187" s="128"/>
      <c r="Q187" s="128"/>
    </row>
    <row r="188" spans="1:17" ht="18" customHeight="1" x14ac:dyDescent="0.15">
      <c r="A188" s="116">
        <v>187</v>
      </c>
      <c r="B188" s="168"/>
      <c r="C188" s="170" t="str">
        <f>IF(ISBLANK(B188),"",VLOOKUP(B188,種目コード表!$C$5:$E$46,2,FALSE))</f>
        <v/>
      </c>
      <c r="D188" s="116"/>
      <c r="E188" s="139" t="str">
        <f>IF(ISBLANK(B188),"",VLOOKUP(B188,種目コード表!$C$5:$E$46,3,FALSE))</f>
        <v/>
      </c>
      <c r="I188" s="128"/>
      <c r="J188" s="125"/>
      <c r="K188" s="125"/>
      <c r="L188" s="128"/>
      <c r="M188" s="128"/>
      <c r="N188" s="128"/>
      <c r="O188" s="128"/>
      <c r="P188" s="128"/>
      <c r="Q188" s="128"/>
    </row>
    <row r="189" spans="1:17" ht="18" customHeight="1" x14ac:dyDescent="0.15">
      <c r="A189" s="116">
        <v>188</v>
      </c>
      <c r="B189" s="168"/>
      <c r="C189" s="170" t="str">
        <f>IF(ISBLANK(B189),"",VLOOKUP(B189,種目コード表!$C$5:$E$46,2,FALSE))</f>
        <v/>
      </c>
      <c r="D189" s="116"/>
      <c r="E189" s="139" t="str">
        <f>IF(ISBLANK(B189),"",VLOOKUP(B189,種目コード表!$C$5:$E$46,3,FALSE))</f>
        <v/>
      </c>
      <c r="I189" s="128"/>
      <c r="J189" s="125"/>
      <c r="K189" s="125"/>
      <c r="L189" s="128"/>
      <c r="M189" s="128"/>
      <c r="N189" s="128"/>
      <c r="O189" s="128"/>
      <c r="P189" s="128"/>
      <c r="Q189" s="128"/>
    </row>
    <row r="190" spans="1:17" ht="18" customHeight="1" x14ac:dyDescent="0.15">
      <c r="A190" s="116">
        <v>189</v>
      </c>
      <c r="B190" s="168"/>
      <c r="C190" s="170" t="str">
        <f>IF(ISBLANK(B190),"",VLOOKUP(B190,種目コード表!$C$5:$E$46,2,FALSE))</f>
        <v/>
      </c>
      <c r="D190" s="116"/>
      <c r="E190" s="139" t="str">
        <f>IF(ISBLANK(B190),"",VLOOKUP(B190,種目コード表!$C$5:$E$46,3,FALSE))</f>
        <v/>
      </c>
      <c r="I190" s="128"/>
      <c r="J190" s="125"/>
      <c r="K190" s="125"/>
      <c r="L190" s="128"/>
      <c r="M190" s="128"/>
      <c r="N190" s="128"/>
      <c r="O190" s="128"/>
      <c r="P190" s="128"/>
      <c r="Q190" s="128"/>
    </row>
    <row r="191" spans="1:17" ht="18" customHeight="1" x14ac:dyDescent="0.15">
      <c r="A191" s="116">
        <v>190</v>
      </c>
      <c r="B191" s="168"/>
      <c r="C191" s="170" t="str">
        <f>IF(ISBLANK(B191),"",VLOOKUP(B191,種目コード表!$C$5:$E$46,2,FALSE))</f>
        <v/>
      </c>
      <c r="D191" s="116"/>
      <c r="E191" s="139" t="str">
        <f>IF(ISBLANK(B191),"",VLOOKUP(B191,種目コード表!$C$5:$E$46,3,FALSE))</f>
        <v/>
      </c>
      <c r="I191" s="128"/>
      <c r="J191" s="125"/>
      <c r="K191" s="125"/>
      <c r="L191" s="128"/>
      <c r="M191" s="128"/>
      <c r="N191" s="128"/>
      <c r="O191" s="128"/>
      <c r="P191" s="128"/>
      <c r="Q191" s="128"/>
    </row>
    <row r="192" spans="1:17" ht="18" customHeight="1" x14ac:dyDescent="0.15">
      <c r="A192" s="116">
        <v>191</v>
      </c>
      <c r="B192" s="168"/>
      <c r="C192" s="170" t="str">
        <f>IF(ISBLANK(B192),"",VLOOKUP(B192,種目コード表!$C$5:$E$46,2,FALSE))</f>
        <v/>
      </c>
      <c r="D192" s="116"/>
      <c r="E192" s="139" t="str">
        <f>IF(ISBLANK(B192),"",VLOOKUP(B192,種目コード表!$C$5:$E$46,3,FALSE))</f>
        <v/>
      </c>
      <c r="I192" s="128"/>
      <c r="J192" s="125"/>
      <c r="K192" s="125"/>
      <c r="L192" s="128"/>
      <c r="M192" s="128"/>
      <c r="N192" s="128"/>
      <c r="O192" s="128"/>
      <c r="P192" s="128"/>
      <c r="Q192" s="128"/>
    </row>
    <row r="193" spans="1:17" ht="18" customHeight="1" x14ac:dyDescent="0.15">
      <c r="A193" s="116">
        <v>192</v>
      </c>
      <c r="B193" s="168"/>
      <c r="C193" s="170" t="str">
        <f>IF(ISBLANK(B193),"",VLOOKUP(B193,種目コード表!$C$5:$E$46,2,FALSE))</f>
        <v/>
      </c>
      <c r="D193" s="116"/>
      <c r="E193" s="139" t="str">
        <f>IF(ISBLANK(B193),"",VLOOKUP(B193,種目コード表!$C$5:$E$46,3,FALSE))</f>
        <v/>
      </c>
      <c r="I193" s="128"/>
      <c r="J193" s="125"/>
      <c r="K193" s="125"/>
      <c r="L193" s="128"/>
      <c r="M193" s="128"/>
      <c r="N193" s="128"/>
      <c r="O193" s="128"/>
      <c r="P193" s="128"/>
      <c r="Q193" s="128"/>
    </row>
    <row r="194" spans="1:17" ht="18" customHeight="1" x14ac:dyDescent="0.15">
      <c r="A194" s="116">
        <v>193</v>
      </c>
      <c r="B194" s="168"/>
      <c r="C194" s="170" t="str">
        <f>IF(ISBLANK(B194),"",VLOOKUP(B194,種目コード表!$C$5:$E$46,2,FALSE))</f>
        <v/>
      </c>
      <c r="D194" s="116"/>
      <c r="E194" s="139" t="str">
        <f>IF(ISBLANK(B194),"",VLOOKUP(B194,種目コード表!$C$5:$E$46,3,FALSE))</f>
        <v/>
      </c>
      <c r="I194" s="128"/>
      <c r="J194" s="125"/>
      <c r="K194" s="125"/>
      <c r="L194" s="128"/>
      <c r="M194" s="128"/>
      <c r="N194" s="128"/>
      <c r="O194" s="128"/>
      <c r="P194" s="128"/>
      <c r="Q194" s="128"/>
    </row>
    <row r="195" spans="1:17" ht="18" customHeight="1" x14ac:dyDescent="0.15">
      <c r="A195" s="116">
        <v>194</v>
      </c>
      <c r="B195" s="168"/>
      <c r="C195" s="170" t="str">
        <f>IF(ISBLANK(B195),"",VLOOKUP(B195,種目コード表!$C$5:$E$46,2,FALSE))</f>
        <v/>
      </c>
      <c r="D195" s="116"/>
      <c r="E195" s="139" t="str">
        <f>IF(ISBLANK(B195),"",VLOOKUP(B195,種目コード表!$C$5:$E$46,3,FALSE))</f>
        <v/>
      </c>
      <c r="I195" s="128"/>
      <c r="J195" s="125"/>
      <c r="K195" s="125"/>
      <c r="L195" s="128"/>
      <c r="M195" s="128"/>
      <c r="N195" s="128"/>
      <c r="O195" s="128"/>
      <c r="P195" s="128"/>
      <c r="Q195" s="128"/>
    </row>
    <row r="196" spans="1:17" ht="18" customHeight="1" x14ac:dyDescent="0.15">
      <c r="A196" s="116">
        <v>195</v>
      </c>
      <c r="B196" s="168"/>
      <c r="C196" s="170" t="str">
        <f>IF(ISBLANK(B196),"",VLOOKUP(B196,種目コード表!$C$5:$E$46,2,FALSE))</f>
        <v/>
      </c>
      <c r="D196" s="116"/>
      <c r="E196" s="139" t="str">
        <f>IF(ISBLANK(B196),"",VLOOKUP(B196,種目コード表!$C$5:$E$46,3,FALSE))</f>
        <v/>
      </c>
      <c r="I196" s="128"/>
      <c r="J196" s="125"/>
      <c r="K196" s="125"/>
      <c r="L196" s="128"/>
      <c r="M196" s="128"/>
      <c r="N196" s="128"/>
      <c r="O196" s="128"/>
      <c r="P196" s="128"/>
      <c r="Q196" s="128"/>
    </row>
    <row r="197" spans="1:17" ht="18" customHeight="1" x14ac:dyDescent="0.15">
      <c r="A197" s="116">
        <v>196</v>
      </c>
      <c r="B197" s="168"/>
      <c r="C197" s="170" t="str">
        <f>IF(ISBLANK(B197),"",VLOOKUP(B197,種目コード表!$C$5:$E$46,2,FALSE))</f>
        <v/>
      </c>
      <c r="D197" s="116"/>
      <c r="E197" s="139" t="str">
        <f>IF(ISBLANK(B197),"",VLOOKUP(B197,種目コード表!$C$5:$E$46,3,FALSE))</f>
        <v/>
      </c>
      <c r="I197" s="128"/>
      <c r="J197" s="125"/>
      <c r="K197" s="125"/>
      <c r="L197" s="128"/>
      <c r="M197" s="128"/>
      <c r="N197" s="128"/>
      <c r="O197" s="128"/>
      <c r="P197" s="128"/>
      <c r="Q197" s="128"/>
    </row>
    <row r="198" spans="1:17" ht="18" customHeight="1" x14ac:dyDescent="0.15">
      <c r="A198" s="116">
        <v>197</v>
      </c>
      <c r="B198" s="168"/>
      <c r="C198" s="170" t="str">
        <f>IF(ISBLANK(B198),"",VLOOKUP(B198,種目コード表!$C$5:$E$46,2,FALSE))</f>
        <v/>
      </c>
      <c r="D198" s="116"/>
      <c r="E198" s="139" t="str">
        <f>IF(ISBLANK(B198),"",VLOOKUP(B198,種目コード表!$C$5:$E$46,3,FALSE))</f>
        <v/>
      </c>
      <c r="I198" s="128"/>
      <c r="J198" s="125"/>
      <c r="K198" s="125"/>
      <c r="L198" s="128"/>
      <c r="M198" s="128"/>
      <c r="N198" s="128"/>
      <c r="O198" s="128"/>
      <c r="P198" s="128"/>
      <c r="Q198" s="128"/>
    </row>
    <row r="199" spans="1:17" ht="18" customHeight="1" x14ac:dyDescent="0.15">
      <c r="A199" s="116">
        <v>198</v>
      </c>
      <c r="B199" s="168"/>
      <c r="C199" s="170" t="str">
        <f>IF(ISBLANK(B199),"",VLOOKUP(B199,種目コード表!$C$5:$E$46,2,FALSE))</f>
        <v/>
      </c>
      <c r="D199" s="116"/>
      <c r="E199" s="139" t="str">
        <f>IF(ISBLANK(B199),"",VLOOKUP(B199,種目コード表!$C$5:$E$46,3,FALSE))</f>
        <v/>
      </c>
      <c r="I199" s="128"/>
      <c r="J199" s="125"/>
      <c r="K199" s="125"/>
      <c r="L199" s="128"/>
      <c r="M199" s="128"/>
      <c r="N199" s="128"/>
      <c r="O199" s="128"/>
      <c r="P199" s="128"/>
      <c r="Q199" s="128"/>
    </row>
    <row r="200" spans="1:17" ht="18" customHeight="1" x14ac:dyDescent="0.15">
      <c r="A200" s="116">
        <v>199</v>
      </c>
      <c r="B200" s="168"/>
      <c r="C200" s="170" t="str">
        <f>IF(ISBLANK(B200),"",VLOOKUP(B200,種目コード表!$C$5:$E$46,2,FALSE))</f>
        <v/>
      </c>
      <c r="D200" s="116"/>
      <c r="E200" s="139" t="str">
        <f>IF(ISBLANK(B200),"",VLOOKUP(B200,種目コード表!$C$5:$E$46,3,FALSE))</f>
        <v/>
      </c>
      <c r="I200" s="128"/>
      <c r="J200" s="125"/>
      <c r="K200" s="125"/>
      <c r="L200" s="128"/>
      <c r="M200" s="128"/>
      <c r="N200" s="128"/>
      <c r="O200" s="128"/>
      <c r="P200" s="128"/>
      <c r="Q200" s="128"/>
    </row>
    <row r="201" spans="1:17" ht="18" customHeight="1" x14ac:dyDescent="0.15">
      <c r="A201" s="116">
        <v>200</v>
      </c>
      <c r="B201" s="168"/>
      <c r="C201" s="170" t="str">
        <f>IF(ISBLANK(B201),"",VLOOKUP(B201,種目コード表!$C$5:$E$46,2,FALSE))</f>
        <v/>
      </c>
      <c r="D201" s="116"/>
      <c r="E201" s="139" t="str">
        <f>IF(ISBLANK(B201),"",VLOOKUP(B201,種目コード表!$C$5:$E$46,3,FALSE))</f>
        <v/>
      </c>
      <c r="I201" s="128"/>
      <c r="J201" s="125"/>
      <c r="K201" s="125"/>
      <c r="L201" s="128"/>
      <c r="M201" s="128"/>
      <c r="N201" s="128"/>
      <c r="O201" s="128"/>
      <c r="P201" s="128"/>
      <c r="Q201" s="128"/>
    </row>
    <row r="202" spans="1:17" ht="18" customHeight="1" x14ac:dyDescent="0.15">
      <c r="A202" s="116">
        <v>201</v>
      </c>
      <c r="B202" s="168"/>
      <c r="C202" s="170" t="str">
        <f>IF(ISBLANK(B202),"",VLOOKUP(B202,種目コード表!$C$5:$E$46,2,FALSE))</f>
        <v/>
      </c>
      <c r="D202" s="116"/>
      <c r="E202" s="139" t="str">
        <f>IF(ISBLANK(B202),"",VLOOKUP(B202,種目コード表!$C$5:$E$46,3,FALSE))</f>
        <v/>
      </c>
      <c r="I202" s="128"/>
      <c r="J202" s="125"/>
      <c r="K202" s="125"/>
      <c r="L202" s="128"/>
      <c r="M202" s="128"/>
      <c r="N202" s="128"/>
      <c r="O202" s="128"/>
      <c r="P202" s="128"/>
      <c r="Q202" s="128"/>
    </row>
    <row r="203" spans="1:17" ht="18" customHeight="1" x14ac:dyDescent="0.15">
      <c r="A203" s="116">
        <v>202</v>
      </c>
      <c r="B203" s="168"/>
      <c r="C203" s="170" t="str">
        <f>IF(ISBLANK(B203),"",VLOOKUP(B203,種目コード表!$C$5:$E$46,2,FALSE))</f>
        <v/>
      </c>
      <c r="D203" s="116"/>
      <c r="E203" s="139" t="str">
        <f>IF(ISBLANK(B203),"",VLOOKUP(B203,種目コード表!$C$5:$E$46,3,FALSE))</f>
        <v/>
      </c>
      <c r="I203" s="128"/>
      <c r="J203" s="125"/>
      <c r="K203" s="125"/>
      <c r="L203" s="128"/>
      <c r="M203" s="128"/>
      <c r="N203" s="128"/>
      <c r="O203" s="128"/>
      <c r="P203" s="128"/>
      <c r="Q203" s="128"/>
    </row>
    <row r="204" spans="1:17" ht="18" customHeight="1" x14ac:dyDescent="0.15">
      <c r="A204" s="116">
        <v>203</v>
      </c>
      <c r="B204" s="168"/>
      <c r="C204" s="170" t="str">
        <f>IF(ISBLANK(B204),"",VLOOKUP(B204,種目コード表!$C$5:$E$46,2,FALSE))</f>
        <v/>
      </c>
      <c r="D204" s="116"/>
      <c r="E204" s="139" t="str">
        <f>IF(ISBLANK(B204),"",VLOOKUP(B204,種目コード表!$C$5:$E$46,3,FALSE))</f>
        <v/>
      </c>
      <c r="I204" s="128"/>
      <c r="J204" s="125"/>
      <c r="K204" s="125"/>
      <c r="L204" s="128"/>
      <c r="M204" s="128"/>
      <c r="N204" s="128"/>
      <c r="O204" s="128"/>
      <c r="P204" s="128"/>
      <c r="Q204" s="128"/>
    </row>
    <row r="205" spans="1:17" ht="18" customHeight="1" x14ac:dyDescent="0.15">
      <c r="A205" s="116">
        <v>204</v>
      </c>
      <c r="B205" s="168"/>
      <c r="C205" s="170" t="str">
        <f>IF(ISBLANK(B205),"",VLOOKUP(B205,種目コード表!$C$5:$E$46,2,FALSE))</f>
        <v/>
      </c>
      <c r="D205" s="116"/>
      <c r="E205" s="139" t="str">
        <f>IF(ISBLANK(B205),"",VLOOKUP(B205,種目コード表!$C$5:$E$46,3,FALSE))</f>
        <v/>
      </c>
      <c r="I205" s="128"/>
      <c r="J205" s="125"/>
      <c r="K205" s="125"/>
      <c r="L205" s="128"/>
      <c r="M205" s="128"/>
      <c r="N205" s="128"/>
      <c r="O205" s="128"/>
      <c r="P205" s="128"/>
      <c r="Q205" s="128"/>
    </row>
    <row r="206" spans="1:17" ht="18" customHeight="1" x14ac:dyDescent="0.15">
      <c r="A206" s="116">
        <v>205</v>
      </c>
      <c r="B206" s="168"/>
      <c r="C206" s="170" t="str">
        <f>IF(ISBLANK(B206),"",VLOOKUP(B206,種目コード表!$C$5:$E$46,2,FALSE))</f>
        <v/>
      </c>
      <c r="D206" s="116"/>
      <c r="E206" s="139" t="str">
        <f>IF(ISBLANK(B206),"",VLOOKUP(B206,種目コード表!$C$5:$E$46,3,FALSE))</f>
        <v/>
      </c>
      <c r="I206" s="128"/>
      <c r="J206" s="125"/>
      <c r="K206" s="125"/>
      <c r="L206" s="128"/>
      <c r="M206" s="128"/>
      <c r="N206" s="128"/>
      <c r="O206" s="128"/>
      <c r="P206" s="128"/>
      <c r="Q206" s="128"/>
    </row>
    <row r="207" spans="1:17" ht="18" customHeight="1" x14ac:dyDescent="0.15">
      <c r="A207" s="116">
        <v>206</v>
      </c>
      <c r="B207" s="168"/>
      <c r="C207" s="170" t="str">
        <f>IF(ISBLANK(B207),"",VLOOKUP(B207,種目コード表!$C$5:$E$46,2,FALSE))</f>
        <v/>
      </c>
      <c r="D207" s="116"/>
      <c r="E207" s="139" t="str">
        <f>IF(ISBLANK(B207),"",VLOOKUP(B207,種目コード表!$C$5:$E$46,3,FALSE))</f>
        <v/>
      </c>
      <c r="I207" s="128"/>
      <c r="J207" s="125"/>
      <c r="K207" s="125"/>
      <c r="L207" s="128"/>
      <c r="M207" s="128"/>
      <c r="N207" s="128"/>
      <c r="O207" s="128"/>
      <c r="P207" s="128"/>
      <c r="Q207" s="128"/>
    </row>
    <row r="208" spans="1:17" ht="18" customHeight="1" x14ac:dyDescent="0.15">
      <c r="A208" s="116">
        <v>207</v>
      </c>
      <c r="B208" s="168"/>
      <c r="C208" s="170" t="str">
        <f>IF(ISBLANK(B208),"",VLOOKUP(B208,種目コード表!$C$5:$E$46,2,FALSE))</f>
        <v/>
      </c>
      <c r="D208" s="116"/>
      <c r="E208" s="139" t="str">
        <f>IF(ISBLANK(B208),"",VLOOKUP(B208,種目コード表!$C$5:$E$46,3,FALSE))</f>
        <v/>
      </c>
      <c r="I208" s="128"/>
      <c r="J208" s="125"/>
      <c r="K208" s="125"/>
      <c r="L208" s="128"/>
      <c r="M208" s="128"/>
      <c r="N208" s="128"/>
      <c r="O208" s="128"/>
      <c r="P208" s="128"/>
      <c r="Q208" s="128"/>
    </row>
    <row r="209" spans="1:17" ht="18" customHeight="1" x14ac:dyDescent="0.15">
      <c r="A209" s="116">
        <v>208</v>
      </c>
      <c r="B209" s="168"/>
      <c r="C209" s="170" t="str">
        <f>IF(ISBLANK(B209),"",VLOOKUP(B209,種目コード表!$C$5:$E$46,2,FALSE))</f>
        <v/>
      </c>
      <c r="D209" s="116"/>
      <c r="E209" s="139" t="str">
        <f>IF(ISBLANK(B209),"",VLOOKUP(B209,種目コード表!$C$5:$E$46,3,FALSE))</f>
        <v/>
      </c>
      <c r="I209" s="128"/>
      <c r="J209" s="125"/>
      <c r="K209" s="125"/>
      <c r="L209" s="128"/>
      <c r="M209" s="128"/>
      <c r="N209" s="128"/>
      <c r="O209" s="128"/>
      <c r="P209" s="128"/>
      <c r="Q209" s="128"/>
    </row>
    <row r="210" spans="1:17" ht="18" customHeight="1" x14ac:dyDescent="0.15">
      <c r="A210" s="116">
        <v>209</v>
      </c>
      <c r="B210" s="168"/>
      <c r="C210" s="170" t="str">
        <f>IF(ISBLANK(B210),"",VLOOKUP(B210,種目コード表!$C$5:$E$46,2,FALSE))</f>
        <v/>
      </c>
      <c r="D210" s="116"/>
      <c r="E210" s="139" t="str">
        <f>IF(ISBLANK(B210),"",VLOOKUP(B210,種目コード表!$C$5:$E$46,3,FALSE))</f>
        <v/>
      </c>
      <c r="I210" s="128"/>
      <c r="J210" s="125"/>
      <c r="K210" s="125"/>
      <c r="L210" s="128"/>
      <c r="M210" s="128"/>
      <c r="N210" s="128"/>
      <c r="O210" s="128"/>
      <c r="P210" s="128"/>
      <c r="Q210" s="128"/>
    </row>
    <row r="211" spans="1:17" ht="18" customHeight="1" x14ac:dyDescent="0.15">
      <c r="A211" s="116">
        <v>210</v>
      </c>
      <c r="B211" s="168"/>
      <c r="C211" s="170" t="str">
        <f>IF(ISBLANK(B211),"",VLOOKUP(B211,種目コード表!$C$5:$E$46,2,FALSE))</f>
        <v/>
      </c>
      <c r="D211" s="116"/>
      <c r="E211" s="139" t="str">
        <f>IF(ISBLANK(B211),"",VLOOKUP(B211,種目コード表!$C$5:$E$46,3,FALSE))</f>
        <v/>
      </c>
      <c r="I211" s="128"/>
      <c r="J211" s="125"/>
      <c r="K211" s="125"/>
      <c r="L211" s="128"/>
      <c r="M211" s="128"/>
      <c r="N211" s="128"/>
      <c r="O211" s="128"/>
      <c r="P211" s="128"/>
      <c r="Q211" s="128"/>
    </row>
    <row r="212" spans="1:17" ht="18" customHeight="1" x14ac:dyDescent="0.15">
      <c r="A212" s="116">
        <v>211</v>
      </c>
      <c r="B212" s="168"/>
      <c r="C212" s="170" t="str">
        <f>IF(ISBLANK(B212),"",VLOOKUP(B212,種目コード表!$C$5:$E$46,2,FALSE))</f>
        <v/>
      </c>
      <c r="D212" s="116"/>
      <c r="E212" s="139" t="str">
        <f>IF(ISBLANK(B212),"",VLOOKUP(B212,種目コード表!$C$5:$E$46,3,FALSE))</f>
        <v/>
      </c>
      <c r="I212" s="128"/>
      <c r="J212" s="125"/>
      <c r="K212" s="125"/>
      <c r="L212" s="128"/>
      <c r="M212" s="128"/>
      <c r="N212" s="128"/>
      <c r="O212" s="128"/>
      <c r="P212" s="128"/>
      <c r="Q212" s="128"/>
    </row>
    <row r="213" spans="1:17" ht="18" customHeight="1" x14ac:dyDescent="0.15">
      <c r="A213" s="116">
        <v>212</v>
      </c>
      <c r="B213" s="168"/>
      <c r="C213" s="170" t="str">
        <f>IF(ISBLANK(B213),"",VLOOKUP(B213,種目コード表!$C$5:$E$46,2,FALSE))</f>
        <v/>
      </c>
      <c r="D213" s="116"/>
      <c r="E213" s="139" t="str">
        <f>IF(ISBLANK(B213),"",VLOOKUP(B213,種目コード表!$C$5:$E$46,3,FALSE))</f>
        <v/>
      </c>
      <c r="I213" s="128"/>
      <c r="J213" s="125"/>
      <c r="K213" s="125"/>
      <c r="L213" s="128"/>
      <c r="M213" s="128"/>
      <c r="N213" s="128"/>
      <c r="O213" s="128"/>
      <c r="P213" s="128"/>
      <c r="Q213" s="128"/>
    </row>
    <row r="214" spans="1:17" ht="18" customHeight="1" x14ac:dyDescent="0.15">
      <c r="A214" s="116">
        <v>213</v>
      </c>
      <c r="B214" s="168"/>
      <c r="C214" s="170" t="str">
        <f>IF(ISBLANK(B214),"",VLOOKUP(B214,種目コード表!$C$5:$E$46,2,FALSE))</f>
        <v/>
      </c>
      <c r="D214" s="116"/>
      <c r="E214" s="139" t="str">
        <f>IF(ISBLANK(B214),"",VLOOKUP(B214,種目コード表!$C$5:$E$46,3,FALSE))</f>
        <v/>
      </c>
      <c r="I214" s="128"/>
      <c r="J214" s="125"/>
      <c r="K214" s="125"/>
      <c r="L214" s="128"/>
      <c r="M214" s="128"/>
      <c r="N214" s="128"/>
      <c r="O214" s="128"/>
      <c r="P214" s="128"/>
      <c r="Q214" s="128"/>
    </row>
    <row r="215" spans="1:17" ht="18" customHeight="1" x14ac:dyDescent="0.15">
      <c r="A215" s="116">
        <v>214</v>
      </c>
      <c r="B215" s="168"/>
      <c r="C215" s="170" t="str">
        <f>IF(ISBLANK(B215),"",VLOOKUP(B215,種目コード表!$C$5:$E$46,2,FALSE))</f>
        <v/>
      </c>
      <c r="D215" s="116"/>
      <c r="E215" s="139" t="str">
        <f>IF(ISBLANK(B215),"",VLOOKUP(B215,種目コード表!$C$5:$E$46,3,FALSE))</f>
        <v/>
      </c>
      <c r="I215" s="128"/>
      <c r="J215" s="125"/>
      <c r="K215" s="125"/>
      <c r="L215" s="128"/>
      <c r="M215" s="128"/>
      <c r="N215" s="128"/>
      <c r="O215" s="128"/>
      <c r="P215" s="128"/>
      <c r="Q215" s="128"/>
    </row>
    <row r="216" spans="1:17" ht="18" customHeight="1" x14ac:dyDescent="0.15">
      <c r="A216" s="116">
        <v>215</v>
      </c>
      <c r="B216" s="168"/>
      <c r="C216" s="170" t="str">
        <f>IF(ISBLANK(B216),"",VLOOKUP(B216,種目コード表!$C$5:$E$46,2,FALSE))</f>
        <v/>
      </c>
      <c r="D216" s="116"/>
      <c r="E216" s="139" t="str">
        <f>IF(ISBLANK(B216),"",VLOOKUP(B216,種目コード表!$C$5:$E$46,3,FALSE))</f>
        <v/>
      </c>
      <c r="I216" s="128"/>
      <c r="J216" s="125"/>
      <c r="K216" s="125"/>
      <c r="L216" s="128"/>
      <c r="M216" s="128"/>
      <c r="N216" s="128"/>
      <c r="O216" s="128"/>
      <c r="P216" s="128"/>
      <c r="Q216" s="128"/>
    </row>
    <row r="217" spans="1:17" ht="18" customHeight="1" x14ac:dyDescent="0.15">
      <c r="A217" s="116">
        <v>216</v>
      </c>
      <c r="B217" s="168"/>
      <c r="C217" s="170" t="str">
        <f>IF(ISBLANK(B217),"",VLOOKUP(B217,種目コード表!$C$5:$E$46,2,FALSE))</f>
        <v/>
      </c>
      <c r="D217" s="116"/>
      <c r="E217" s="139" t="str">
        <f>IF(ISBLANK(B217),"",VLOOKUP(B217,種目コード表!$C$5:$E$46,3,FALSE))</f>
        <v/>
      </c>
      <c r="I217" s="128"/>
      <c r="J217" s="125"/>
      <c r="K217" s="125"/>
      <c r="L217" s="128"/>
      <c r="M217" s="128"/>
      <c r="N217" s="128"/>
      <c r="O217" s="128"/>
      <c r="P217" s="128"/>
      <c r="Q217" s="128"/>
    </row>
    <row r="218" spans="1:17" ht="18" customHeight="1" x14ac:dyDescent="0.15">
      <c r="A218" s="116">
        <v>217</v>
      </c>
      <c r="B218" s="168"/>
      <c r="C218" s="170" t="str">
        <f>IF(ISBLANK(B218),"",VLOOKUP(B218,種目コード表!$C$5:$E$46,2,FALSE))</f>
        <v/>
      </c>
      <c r="D218" s="116"/>
      <c r="E218" s="139" t="str">
        <f>IF(ISBLANK(B218),"",VLOOKUP(B218,種目コード表!$C$5:$E$46,3,FALSE))</f>
        <v/>
      </c>
      <c r="I218" s="128"/>
      <c r="J218" s="125"/>
      <c r="K218" s="125"/>
      <c r="L218" s="128"/>
      <c r="M218" s="128"/>
      <c r="N218" s="128"/>
      <c r="O218" s="128"/>
      <c r="P218" s="128"/>
      <c r="Q218" s="128"/>
    </row>
    <row r="219" spans="1:17" ht="18" customHeight="1" x14ac:dyDescent="0.15">
      <c r="A219" s="116">
        <v>218</v>
      </c>
      <c r="B219" s="168"/>
      <c r="C219" s="170" t="str">
        <f>IF(ISBLANK(B219),"",VLOOKUP(B219,種目コード表!$C$5:$E$46,2,FALSE))</f>
        <v/>
      </c>
      <c r="D219" s="116"/>
      <c r="E219" s="139" t="str">
        <f>IF(ISBLANK(B219),"",VLOOKUP(B219,種目コード表!$C$5:$E$46,3,FALSE))</f>
        <v/>
      </c>
      <c r="I219" s="128"/>
      <c r="J219" s="125"/>
      <c r="K219" s="125"/>
      <c r="L219" s="128"/>
      <c r="M219" s="128"/>
      <c r="N219" s="128"/>
      <c r="O219" s="128"/>
      <c r="P219" s="128"/>
      <c r="Q219" s="128"/>
    </row>
    <row r="220" spans="1:17" ht="18" customHeight="1" x14ac:dyDescent="0.15">
      <c r="A220" s="116">
        <v>219</v>
      </c>
      <c r="B220" s="168"/>
      <c r="C220" s="170" t="str">
        <f>IF(ISBLANK(B220),"",VLOOKUP(B220,種目コード表!$C$5:$E$46,2,FALSE))</f>
        <v/>
      </c>
      <c r="D220" s="116"/>
      <c r="E220" s="139" t="str">
        <f>IF(ISBLANK(B220),"",VLOOKUP(B220,種目コード表!$C$5:$E$46,3,FALSE))</f>
        <v/>
      </c>
      <c r="I220" s="128"/>
      <c r="J220" s="125"/>
      <c r="K220" s="125"/>
      <c r="L220" s="128"/>
      <c r="M220" s="128"/>
      <c r="N220" s="128"/>
      <c r="O220" s="128"/>
      <c r="P220" s="128"/>
      <c r="Q220" s="128"/>
    </row>
    <row r="221" spans="1:17" ht="18" customHeight="1" x14ac:dyDescent="0.15">
      <c r="A221" s="116">
        <v>220</v>
      </c>
      <c r="B221" s="168"/>
      <c r="C221" s="170" t="str">
        <f>IF(ISBLANK(B221),"",VLOOKUP(B221,種目コード表!$C$5:$E$46,2,FALSE))</f>
        <v/>
      </c>
      <c r="D221" s="116"/>
      <c r="E221" s="139" t="str">
        <f>IF(ISBLANK(B221),"",VLOOKUP(B221,種目コード表!$C$5:$E$46,3,FALSE))</f>
        <v/>
      </c>
      <c r="I221" s="128"/>
      <c r="J221" s="125"/>
      <c r="K221" s="125"/>
      <c r="L221" s="128"/>
      <c r="M221" s="128"/>
      <c r="N221" s="128"/>
      <c r="O221" s="128"/>
      <c r="P221" s="128"/>
      <c r="Q221" s="128"/>
    </row>
    <row r="222" spans="1:17" ht="18" customHeight="1" x14ac:dyDescent="0.15">
      <c r="A222" s="116">
        <v>221</v>
      </c>
      <c r="B222" s="168"/>
      <c r="C222" s="170" t="str">
        <f>IF(ISBLANK(B222),"",VLOOKUP(B222,種目コード表!$C$5:$E$46,2,FALSE))</f>
        <v/>
      </c>
      <c r="D222" s="116"/>
      <c r="E222" s="139" t="str">
        <f>IF(ISBLANK(B222),"",VLOOKUP(B222,種目コード表!$C$5:$E$46,3,FALSE))</f>
        <v/>
      </c>
      <c r="I222" s="128"/>
      <c r="J222" s="125"/>
      <c r="K222" s="125"/>
      <c r="L222" s="128"/>
      <c r="M222" s="128"/>
      <c r="N222" s="128"/>
      <c r="O222" s="128"/>
      <c r="P222" s="128"/>
      <c r="Q222" s="128"/>
    </row>
    <row r="223" spans="1:17" ht="18" customHeight="1" x14ac:dyDescent="0.15">
      <c r="A223" s="116">
        <v>222</v>
      </c>
      <c r="B223" s="168"/>
      <c r="C223" s="170" t="str">
        <f>IF(ISBLANK(B223),"",VLOOKUP(B223,種目コード表!$C$5:$E$46,2,FALSE))</f>
        <v/>
      </c>
      <c r="D223" s="116"/>
      <c r="E223" s="139" t="str">
        <f>IF(ISBLANK(B223),"",VLOOKUP(B223,種目コード表!$C$5:$E$46,3,FALSE))</f>
        <v/>
      </c>
      <c r="I223" s="128"/>
      <c r="J223" s="125"/>
      <c r="K223" s="125"/>
      <c r="L223" s="128"/>
      <c r="M223" s="128"/>
      <c r="N223" s="128"/>
      <c r="O223" s="128"/>
      <c r="P223" s="128"/>
      <c r="Q223" s="128"/>
    </row>
    <row r="224" spans="1:17" ht="18" customHeight="1" x14ac:dyDescent="0.15">
      <c r="A224" s="116">
        <v>223</v>
      </c>
      <c r="B224" s="168"/>
      <c r="C224" s="170" t="str">
        <f>IF(ISBLANK(B224),"",VLOOKUP(B224,種目コード表!$C$5:$E$46,2,FALSE))</f>
        <v/>
      </c>
      <c r="D224" s="116"/>
      <c r="E224" s="139" t="str">
        <f>IF(ISBLANK(B224),"",VLOOKUP(B224,種目コード表!$C$5:$E$46,3,FALSE))</f>
        <v/>
      </c>
      <c r="I224" s="128"/>
      <c r="J224" s="125"/>
      <c r="K224" s="125"/>
      <c r="L224" s="128"/>
      <c r="M224" s="128"/>
      <c r="N224" s="128"/>
      <c r="O224" s="128"/>
      <c r="P224" s="128"/>
      <c r="Q224" s="128"/>
    </row>
    <row r="225" spans="1:17" ht="18" customHeight="1" x14ac:dyDescent="0.15">
      <c r="A225" s="116">
        <v>224</v>
      </c>
      <c r="B225" s="168"/>
      <c r="C225" s="170" t="str">
        <f>IF(ISBLANK(B225),"",VLOOKUP(B225,種目コード表!$C$5:$E$46,2,FALSE))</f>
        <v/>
      </c>
      <c r="D225" s="116"/>
      <c r="E225" s="139" t="str">
        <f>IF(ISBLANK(B225),"",VLOOKUP(B225,種目コード表!$C$5:$E$46,3,FALSE))</f>
        <v/>
      </c>
      <c r="I225" s="128"/>
      <c r="J225" s="125"/>
      <c r="K225" s="125"/>
      <c r="L225" s="128"/>
      <c r="M225" s="128"/>
      <c r="N225" s="128"/>
      <c r="O225" s="128"/>
      <c r="P225" s="128"/>
      <c r="Q225" s="128"/>
    </row>
    <row r="226" spans="1:17" ht="18" customHeight="1" x14ac:dyDescent="0.15">
      <c r="A226" s="116">
        <v>225</v>
      </c>
      <c r="B226" s="168"/>
      <c r="C226" s="170" t="str">
        <f>IF(ISBLANK(B226),"",VLOOKUP(B226,種目コード表!$C$5:$E$46,2,FALSE))</f>
        <v/>
      </c>
      <c r="D226" s="116"/>
      <c r="E226" s="139" t="str">
        <f>IF(ISBLANK(B226),"",VLOOKUP(B226,種目コード表!$C$5:$E$46,3,FALSE))</f>
        <v/>
      </c>
      <c r="I226" s="128"/>
      <c r="J226" s="125"/>
      <c r="K226" s="125"/>
      <c r="L226" s="128"/>
      <c r="M226" s="128"/>
      <c r="N226" s="128"/>
      <c r="O226" s="128"/>
      <c r="P226" s="128"/>
      <c r="Q226" s="128"/>
    </row>
    <row r="227" spans="1:17" ht="18" customHeight="1" x14ac:dyDescent="0.15">
      <c r="A227" s="116">
        <v>226</v>
      </c>
      <c r="B227" s="168"/>
      <c r="C227" s="170" t="str">
        <f>IF(ISBLANK(B227),"",VLOOKUP(B227,種目コード表!$C$5:$E$46,2,FALSE))</f>
        <v/>
      </c>
      <c r="D227" s="116"/>
      <c r="E227" s="139" t="str">
        <f>IF(ISBLANK(B227),"",VLOOKUP(B227,種目コード表!$C$5:$E$46,3,FALSE))</f>
        <v/>
      </c>
      <c r="I227" s="128"/>
      <c r="J227" s="125"/>
      <c r="K227" s="125"/>
      <c r="L227" s="128"/>
      <c r="M227" s="128"/>
      <c r="N227" s="128"/>
      <c r="O227" s="128"/>
      <c r="P227" s="128"/>
      <c r="Q227" s="128"/>
    </row>
    <row r="228" spans="1:17" ht="18" customHeight="1" x14ac:dyDescent="0.15">
      <c r="A228" s="116">
        <v>227</v>
      </c>
      <c r="B228" s="168"/>
      <c r="C228" s="170" t="str">
        <f>IF(ISBLANK(B228),"",VLOOKUP(B228,種目コード表!$C$5:$E$46,2,FALSE))</f>
        <v/>
      </c>
      <c r="D228" s="116"/>
      <c r="E228" s="139" t="str">
        <f>IF(ISBLANK(B228),"",VLOOKUP(B228,種目コード表!$C$5:$E$46,3,FALSE))</f>
        <v/>
      </c>
      <c r="I228" s="128"/>
      <c r="J228" s="125"/>
      <c r="K228" s="125"/>
      <c r="L228" s="128"/>
      <c r="M228" s="128"/>
      <c r="N228" s="128"/>
      <c r="O228" s="128"/>
      <c r="P228" s="128"/>
      <c r="Q228" s="128"/>
    </row>
    <row r="229" spans="1:17" ht="18" customHeight="1" x14ac:dyDescent="0.15">
      <c r="A229" s="116">
        <v>228</v>
      </c>
      <c r="B229" s="168"/>
      <c r="C229" s="170" t="str">
        <f>IF(ISBLANK(B229),"",VLOOKUP(B229,種目コード表!$C$5:$E$46,2,FALSE))</f>
        <v/>
      </c>
      <c r="D229" s="116"/>
      <c r="E229" s="139" t="str">
        <f>IF(ISBLANK(B229),"",VLOOKUP(B229,種目コード表!$C$5:$E$46,3,FALSE))</f>
        <v/>
      </c>
      <c r="I229" s="128"/>
      <c r="J229" s="125"/>
      <c r="K229" s="125"/>
      <c r="L229" s="128"/>
      <c r="M229" s="128"/>
      <c r="N229" s="128"/>
      <c r="O229" s="128"/>
      <c r="P229" s="128"/>
      <c r="Q229" s="128"/>
    </row>
    <row r="230" spans="1:17" ht="18" customHeight="1" x14ac:dyDescent="0.15">
      <c r="A230" s="116">
        <v>229</v>
      </c>
      <c r="B230" s="168"/>
      <c r="C230" s="170" t="str">
        <f>IF(ISBLANK(B230),"",VLOOKUP(B230,種目コード表!$C$5:$E$46,2,FALSE))</f>
        <v/>
      </c>
      <c r="D230" s="116"/>
      <c r="E230" s="139" t="str">
        <f>IF(ISBLANK(B230),"",VLOOKUP(B230,種目コード表!$C$5:$E$46,3,FALSE))</f>
        <v/>
      </c>
      <c r="I230" s="128"/>
      <c r="J230" s="125"/>
      <c r="K230" s="125"/>
      <c r="L230" s="128"/>
      <c r="M230" s="128"/>
      <c r="N230" s="128"/>
      <c r="O230" s="128"/>
      <c r="P230" s="128"/>
      <c r="Q230" s="128"/>
    </row>
    <row r="231" spans="1:17" ht="18" customHeight="1" x14ac:dyDescent="0.15">
      <c r="A231" s="116">
        <v>230</v>
      </c>
      <c r="B231" s="168"/>
      <c r="C231" s="170" t="str">
        <f>IF(ISBLANK(B231),"",VLOOKUP(B231,種目コード表!$C$5:$E$46,2,FALSE))</f>
        <v/>
      </c>
      <c r="D231" s="116"/>
      <c r="E231" s="139" t="str">
        <f>IF(ISBLANK(B231),"",VLOOKUP(B231,種目コード表!$C$5:$E$46,3,FALSE))</f>
        <v/>
      </c>
      <c r="I231" s="128"/>
      <c r="J231" s="125"/>
      <c r="K231" s="125"/>
      <c r="L231" s="128"/>
      <c r="M231" s="128"/>
      <c r="N231" s="128"/>
      <c r="O231" s="128"/>
      <c r="P231" s="128"/>
      <c r="Q231" s="128"/>
    </row>
    <row r="232" spans="1:17" ht="18" customHeight="1" x14ac:dyDescent="0.15">
      <c r="A232" s="116">
        <v>231</v>
      </c>
      <c r="B232" s="168"/>
      <c r="C232" s="170" t="str">
        <f>IF(ISBLANK(B232),"",VLOOKUP(B232,種目コード表!$C$5:$E$46,2,FALSE))</f>
        <v/>
      </c>
      <c r="D232" s="116"/>
      <c r="E232" s="139" t="str">
        <f>IF(ISBLANK(B232),"",VLOOKUP(B232,種目コード表!$C$5:$E$46,3,FALSE))</f>
        <v/>
      </c>
      <c r="I232" s="128"/>
      <c r="J232" s="125"/>
      <c r="K232" s="125"/>
      <c r="L232" s="128"/>
      <c r="M232" s="128"/>
      <c r="N232" s="128"/>
      <c r="O232" s="128"/>
      <c r="P232" s="128"/>
      <c r="Q232" s="128"/>
    </row>
    <row r="233" spans="1:17" ht="18" customHeight="1" x14ac:dyDescent="0.15">
      <c r="A233" s="116">
        <v>232</v>
      </c>
      <c r="B233" s="168"/>
      <c r="C233" s="170" t="str">
        <f>IF(ISBLANK(B233),"",VLOOKUP(B233,種目コード表!$C$5:$E$46,2,FALSE))</f>
        <v/>
      </c>
      <c r="D233" s="116"/>
      <c r="E233" s="139" t="str">
        <f>IF(ISBLANK(B233),"",VLOOKUP(B233,種目コード表!$C$5:$E$46,3,FALSE))</f>
        <v/>
      </c>
      <c r="I233" s="128"/>
      <c r="J233" s="125"/>
      <c r="K233" s="125"/>
      <c r="L233" s="128"/>
      <c r="M233" s="128"/>
      <c r="N233" s="128"/>
      <c r="O233" s="128"/>
      <c r="P233" s="128"/>
      <c r="Q233" s="128"/>
    </row>
    <row r="234" spans="1:17" ht="18" customHeight="1" x14ac:dyDescent="0.15">
      <c r="A234" s="116">
        <v>233</v>
      </c>
      <c r="B234" s="168"/>
      <c r="C234" s="170" t="str">
        <f>IF(ISBLANK(B234),"",VLOOKUP(B234,種目コード表!$C$5:$E$46,2,FALSE))</f>
        <v/>
      </c>
      <c r="D234" s="116"/>
      <c r="E234" s="139" t="str">
        <f>IF(ISBLANK(B234),"",VLOOKUP(B234,種目コード表!$C$5:$E$46,3,FALSE))</f>
        <v/>
      </c>
      <c r="I234" s="128"/>
      <c r="J234" s="125"/>
      <c r="K234" s="125"/>
      <c r="L234" s="128"/>
      <c r="M234" s="128"/>
      <c r="N234" s="128"/>
      <c r="O234" s="128"/>
      <c r="P234" s="128"/>
      <c r="Q234" s="128"/>
    </row>
    <row r="235" spans="1:17" ht="18" customHeight="1" x14ac:dyDescent="0.15">
      <c r="A235" s="116">
        <v>234</v>
      </c>
      <c r="B235" s="168"/>
      <c r="C235" s="170" t="str">
        <f>IF(ISBLANK(B235),"",VLOOKUP(B235,種目コード表!$C$5:$E$46,2,FALSE))</f>
        <v/>
      </c>
      <c r="D235" s="116"/>
      <c r="E235" s="139" t="str">
        <f>IF(ISBLANK(B235),"",VLOOKUP(B235,種目コード表!$C$5:$E$46,3,FALSE))</f>
        <v/>
      </c>
      <c r="I235" s="128"/>
      <c r="J235" s="125"/>
      <c r="K235" s="125"/>
      <c r="L235" s="128"/>
      <c r="M235" s="128"/>
      <c r="N235" s="128"/>
      <c r="O235" s="128"/>
      <c r="P235" s="128"/>
      <c r="Q235" s="128"/>
    </row>
    <row r="236" spans="1:17" ht="18" customHeight="1" x14ac:dyDescent="0.15">
      <c r="A236" s="116">
        <v>235</v>
      </c>
      <c r="B236" s="168"/>
      <c r="C236" s="170" t="str">
        <f>IF(ISBLANK(B236),"",VLOOKUP(B236,種目コード表!$C$5:$E$46,2,FALSE))</f>
        <v/>
      </c>
      <c r="D236" s="116"/>
      <c r="E236" s="139" t="str">
        <f>IF(ISBLANK(B236),"",VLOOKUP(B236,種目コード表!$C$5:$E$46,3,FALSE))</f>
        <v/>
      </c>
      <c r="I236" s="128"/>
      <c r="J236" s="125"/>
      <c r="K236" s="125"/>
      <c r="L236" s="128"/>
      <c r="M236" s="128"/>
      <c r="N236" s="128"/>
      <c r="O236" s="128"/>
      <c r="P236" s="128"/>
      <c r="Q236" s="128"/>
    </row>
    <row r="237" spans="1:17" ht="18" customHeight="1" x14ac:dyDescent="0.15">
      <c r="A237" s="116">
        <v>236</v>
      </c>
      <c r="B237" s="168"/>
      <c r="C237" s="170" t="str">
        <f>IF(ISBLANK(B237),"",VLOOKUP(B237,種目コード表!$C$5:$E$46,2,FALSE))</f>
        <v/>
      </c>
      <c r="D237" s="116"/>
      <c r="E237" s="139" t="str">
        <f>IF(ISBLANK(B237),"",VLOOKUP(B237,種目コード表!$C$5:$E$46,3,FALSE))</f>
        <v/>
      </c>
      <c r="I237" s="128"/>
      <c r="J237" s="125"/>
      <c r="K237" s="125"/>
      <c r="L237" s="128"/>
      <c r="M237" s="128"/>
      <c r="N237" s="128"/>
      <c r="O237" s="128"/>
      <c r="P237" s="128"/>
      <c r="Q237" s="128"/>
    </row>
    <row r="238" spans="1:17" ht="18" customHeight="1" x14ac:dyDescent="0.15">
      <c r="A238" s="116">
        <v>237</v>
      </c>
      <c r="B238" s="168"/>
      <c r="C238" s="170" t="str">
        <f>IF(ISBLANK(B238),"",VLOOKUP(B238,種目コード表!$C$5:$E$46,2,FALSE))</f>
        <v/>
      </c>
      <c r="D238" s="116"/>
      <c r="E238" s="139" t="str">
        <f>IF(ISBLANK(B238),"",VLOOKUP(B238,種目コード表!$C$5:$E$46,3,FALSE))</f>
        <v/>
      </c>
      <c r="I238" s="128"/>
      <c r="J238" s="125"/>
      <c r="K238" s="125"/>
      <c r="L238" s="128"/>
      <c r="M238" s="128"/>
      <c r="N238" s="128"/>
      <c r="O238" s="128"/>
      <c r="P238" s="128"/>
      <c r="Q238" s="128"/>
    </row>
    <row r="239" spans="1:17" ht="18" customHeight="1" x14ac:dyDescent="0.15">
      <c r="A239" s="116">
        <v>238</v>
      </c>
      <c r="B239" s="168"/>
      <c r="C239" s="170" t="str">
        <f>IF(ISBLANK(B239),"",VLOOKUP(B239,種目コード表!$C$5:$E$46,2,FALSE))</f>
        <v/>
      </c>
      <c r="D239" s="116"/>
      <c r="E239" s="139" t="str">
        <f>IF(ISBLANK(B239),"",VLOOKUP(B239,種目コード表!$C$5:$E$46,3,FALSE))</f>
        <v/>
      </c>
      <c r="I239" s="128"/>
      <c r="J239" s="125"/>
      <c r="K239" s="125"/>
      <c r="L239" s="128"/>
      <c r="M239" s="128"/>
      <c r="N239" s="128"/>
      <c r="O239" s="128"/>
      <c r="P239" s="128"/>
      <c r="Q239" s="128"/>
    </row>
    <row r="240" spans="1:17" ht="18" customHeight="1" x14ac:dyDescent="0.15">
      <c r="A240" s="116">
        <v>239</v>
      </c>
      <c r="B240" s="168"/>
      <c r="C240" s="170" t="str">
        <f>IF(ISBLANK(B240),"",VLOOKUP(B240,種目コード表!$C$5:$E$46,2,FALSE))</f>
        <v/>
      </c>
      <c r="D240" s="116"/>
      <c r="E240" s="139" t="str">
        <f>IF(ISBLANK(B240),"",VLOOKUP(B240,種目コード表!$C$5:$E$46,3,FALSE))</f>
        <v/>
      </c>
      <c r="I240" s="128"/>
      <c r="J240" s="128"/>
      <c r="K240" s="128"/>
      <c r="L240" s="128"/>
      <c r="M240" s="128"/>
      <c r="N240" s="128"/>
      <c r="O240" s="128"/>
      <c r="P240" s="128"/>
      <c r="Q240" s="128"/>
    </row>
    <row r="241" spans="1:17" ht="18" customHeight="1" x14ac:dyDescent="0.15">
      <c r="A241" s="116">
        <v>240</v>
      </c>
      <c r="B241" s="168"/>
      <c r="C241" s="170" t="str">
        <f>IF(ISBLANK(B241),"",VLOOKUP(B241,種目コード表!$C$5:$E$46,2,FALSE))</f>
        <v/>
      </c>
      <c r="D241" s="116"/>
      <c r="E241" s="139" t="str">
        <f>IF(ISBLANK(B241),"",VLOOKUP(B241,種目コード表!$C$5:$E$46,3,FALSE))</f>
        <v/>
      </c>
      <c r="I241" s="128"/>
      <c r="J241" s="128"/>
      <c r="K241" s="128"/>
      <c r="L241" s="128"/>
      <c r="M241" s="128"/>
      <c r="N241" s="128"/>
      <c r="O241" s="128"/>
      <c r="P241" s="128"/>
      <c r="Q241" s="128"/>
    </row>
    <row r="242" spans="1:17" ht="18" customHeight="1" x14ac:dyDescent="0.15">
      <c r="A242" s="116">
        <v>241</v>
      </c>
      <c r="B242" s="168"/>
      <c r="C242" s="170" t="str">
        <f>IF(ISBLANK(B242),"",VLOOKUP(B242,種目コード表!$C$5:$E$46,2,FALSE))</f>
        <v/>
      </c>
      <c r="D242" s="116"/>
      <c r="E242" s="139" t="str">
        <f>IF(ISBLANK(B242),"",VLOOKUP(B242,種目コード表!$C$5:$E$46,3,FALSE))</f>
        <v/>
      </c>
      <c r="I242" s="128"/>
      <c r="J242" s="128"/>
      <c r="K242" s="128"/>
      <c r="L242" s="128"/>
      <c r="M242" s="128"/>
      <c r="N242" s="128"/>
      <c r="O242" s="128"/>
      <c r="P242" s="128"/>
      <c r="Q242" s="128"/>
    </row>
    <row r="243" spans="1:17" ht="18" customHeight="1" x14ac:dyDescent="0.15">
      <c r="A243" s="116">
        <v>242</v>
      </c>
      <c r="B243" s="168"/>
      <c r="C243" s="170" t="str">
        <f>IF(ISBLANK(B243),"",VLOOKUP(B243,種目コード表!$C$5:$E$46,2,FALSE))</f>
        <v/>
      </c>
      <c r="D243" s="116"/>
      <c r="E243" s="139" t="str">
        <f>IF(ISBLANK(B243),"",VLOOKUP(B243,種目コード表!$C$5:$E$46,3,FALSE))</f>
        <v/>
      </c>
      <c r="I243" s="128"/>
      <c r="J243" s="128"/>
      <c r="K243" s="128"/>
      <c r="L243" s="128"/>
      <c r="M243" s="128"/>
      <c r="N243" s="128"/>
      <c r="O243" s="128"/>
      <c r="P243" s="128"/>
      <c r="Q243" s="128"/>
    </row>
    <row r="244" spans="1:17" ht="18" customHeight="1" x14ac:dyDescent="0.15">
      <c r="A244" s="116">
        <v>243</v>
      </c>
      <c r="B244" s="168"/>
      <c r="C244" s="170" t="str">
        <f>IF(ISBLANK(B244),"",VLOOKUP(B244,種目コード表!$C$5:$E$46,2,FALSE))</f>
        <v/>
      </c>
      <c r="D244" s="116"/>
      <c r="E244" s="139" t="str">
        <f>IF(ISBLANK(B244),"",VLOOKUP(B244,種目コード表!$C$5:$E$46,3,FALSE))</f>
        <v/>
      </c>
      <c r="I244" s="128"/>
      <c r="J244" s="128"/>
      <c r="K244" s="128"/>
      <c r="L244" s="128"/>
      <c r="M244" s="128"/>
      <c r="N244" s="128"/>
      <c r="O244" s="128"/>
      <c r="P244" s="128"/>
      <c r="Q244" s="128"/>
    </row>
    <row r="245" spans="1:17" ht="18" customHeight="1" x14ac:dyDescent="0.15">
      <c r="A245" s="116">
        <v>244</v>
      </c>
      <c r="B245" s="168"/>
      <c r="C245" s="170" t="str">
        <f>IF(ISBLANK(B245),"",VLOOKUP(B245,種目コード表!$C$5:$E$46,2,FALSE))</f>
        <v/>
      </c>
      <c r="D245" s="116"/>
      <c r="E245" s="139" t="str">
        <f>IF(ISBLANK(B245),"",VLOOKUP(B245,種目コード表!$C$5:$E$46,3,FALSE))</f>
        <v/>
      </c>
      <c r="I245" s="128"/>
      <c r="J245" s="128"/>
      <c r="K245" s="128"/>
      <c r="L245" s="128"/>
      <c r="M245" s="128"/>
      <c r="N245" s="128"/>
      <c r="O245" s="128"/>
      <c r="P245" s="128"/>
      <c r="Q245" s="128"/>
    </row>
    <row r="246" spans="1:17" ht="18" customHeight="1" x14ac:dyDescent="0.15">
      <c r="A246" s="116">
        <v>245</v>
      </c>
      <c r="B246" s="168"/>
      <c r="C246" s="170" t="str">
        <f>IF(ISBLANK(B246),"",VLOOKUP(B246,種目コード表!$C$5:$E$46,2,FALSE))</f>
        <v/>
      </c>
      <c r="D246" s="116"/>
      <c r="E246" s="139" t="str">
        <f>IF(ISBLANK(B246),"",VLOOKUP(B246,種目コード表!$C$5:$E$46,3,FALSE))</f>
        <v/>
      </c>
      <c r="I246" s="128"/>
      <c r="J246" s="128"/>
      <c r="K246" s="128"/>
      <c r="L246" s="128"/>
      <c r="M246" s="128"/>
      <c r="N246" s="128"/>
      <c r="O246" s="128"/>
      <c r="P246" s="128"/>
      <c r="Q246" s="128"/>
    </row>
    <row r="247" spans="1:17" ht="18" customHeight="1" x14ac:dyDescent="0.15">
      <c r="A247" s="116">
        <v>246</v>
      </c>
      <c r="B247" s="168"/>
      <c r="C247" s="170" t="str">
        <f>IF(ISBLANK(B247),"",VLOOKUP(B247,種目コード表!$C$5:$E$46,2,FALSE))</f>
        <v/>
      </c>
      <c r="D247" s="116"/>
      <c r="E247" s="139" t="str">
        <f>IF(ISBLANK(B247),"",VLOOKUP(B247,種目コード表!$C$5:$E$46,3,FALSE))</f>
        <v/>
      </c>
      <c r="I247" s="128"/>
      <c r="J247" s="128"/>
      <c r="K247" s="128"/>
      <c r="L247" s="128"/>
      <c r="M247" s="128"/>
      <c r="N247" s="128"/>
      <c r="O247" s="128"/>
      <c r="P247" s="128"/>
      <c r="Q247" s="128"/>
    </row>
    <row r="248" spans="1:17" ht="18" customHeight="1" x14ac:dyDescent="0.15">
      <c r="A248" s="116">
        <v>247</v>
      </c>
      <c r="B248" s="168"/>
      <c r="C248" s="170" t="str">
        <f>IF(ISBLANK(B248),"",VLOOKUP(B248,種目コード表!$C$5:$E$46,2,FALSE))</f>
        <v/>
      </c>
      <c r="D248" s="116"/>
      <c r="E248" s="139" t="str">
        <f>IF(ISBLANK(B248),"",VLOOKUP(B248,種目コード表!$C$5:$E$46,3,FALSE))</f>
        <v/>
      </c>
      <c r="I248" s="128"/>
      <c r="J248" s="128"/>
      <c r="K248" s="128"/>
      <c r="L248" s="128"/>
      <c r="M248" s="128"/>
      <c r="N248" s="128"/>
      <c r="O248" s="128"/>
      <c r="P248" s="128"/>
      <c r="Q248" s="128"/>
    </row>
    <row r="249" spans="1:17" ht="18" customHeight="1" x14ac:dyDescent="0.15">
      <c r="A249" s="116">
        <v>248</v>
      </c>
      <c r="B249" s="168"/>
      <c r="C249" s="170" t="str">
        <f>IF(ISBLANK(B249),"",VLOOKUP(B249,種目コード表!$C$5:$E$46,2,FALSE))</f>
        <v/>
      </c>
      <c r="D249" s="116"/>
      <c r="E249" s="139" t="str">
        <f>IF(ISBLANK(B249),"",VLOOKUP(B249,種目コード表!$C$5:$E$46,3,FALSE))</f>
        <v/>
      </c>
      <c r="I249" s="128"/>
      <c r="J249" s="128"/>
      <c r="K249" s="128"/>
      <c r="L249" s="128"/>
      <c r="M249" s="128"/>
      <c r="N249" s="128"/>
      <c r="O249" s="128"/>
      <c r="P249" s="128"/>
      <c r="Q249" s="128"/>
    </row>
    <row r="250" spans="1:17" ht="18" customHeight="1" x14ac:dyDescent="0.15">
      <c r="A250" s="116">
        <v>249</v>
      </c>
      <c r="B250" s="168"/>
      <c r="C250" s="170" t="str">
        <f>IF(ISBLANK(B250),"",VLOOKUP(B250,種目コード表!$C$5:$E$46,2,FALSE))</f>
        <v/>
      </c>
      <c r="D250" s="116"/>
      <c r="E250" s="139" t="str">
        <f>IF(ISBLANK(B250),"",VLOOKUP(B250,種目コード表!$C$5:$E$46,3,FALSE))</f>
        <v/>
      </c>
      <c r="I250" s="128"/>
      <c r="J250" s="128"/>
      <c r="K250" s="128"/>
      <c r="L250" s="128"/>
      <c r="M250" s="128"/>
      <c r="N250" s="128"/>
      <c r="O250" s="128"/>
      <c r="P250" s="128"/>
      <c r="Q250" s="128"/>
    </row>
    <row r="251" spans="1:17" ht="18" customHeight="1" x14ac:dyDescent="0.15">
      <c r="A251" s="116">
        <v>250</v>
      </c>
      <c r="B251" s="168"/>
      <c r="C251" s="170" t="str">
        <f>IF(ISBLANK(B251),"",VLOOKUP(B251,種目コード表!$C$5:$E$46,2,FALSE))</f>
        <v/>
      </c>
      <c r="D251" s="116"/>
      <c r="E251" s="139" t="str">
        <f>IF(ISBLANK(B251),"",VLOOKUP(B251,種目コード表!$C$5:$E$46,3,FALSE))</f>
        <v/>
      </c>
      <c r="I251" s="128"/>
      <c r="J251" s="128"/>
      <c r="K251" s="128"/>
      <c r="L251" s="128"/>
      <c r="M251" s="128"/>
      <c r="N251" s="128"/>
      <c r="O251" s="128"/>
      <c r="P251" s="128"/>
      <c r="Q251" s="128"/>
    </row>
    <row r="252" spans="1:17" ht="18" customHeight="1" x14ac:dyDescent="0.15">
      <c r="A252" s="116">
        <v>251</v>
      </c>
      <c r="B252" s="168"/>
      <c r="C252" s="170" t="str">
        <f>IF(ISBLANK(B252),"",VLOOKUP(B252,種目コード表!$C$5:$E$46,2,FALSE))</f>
        <v/>
      </c>
      <c r="D252" s="116"/>
      <c r="E252" s="139" t="str">
        <f>IF(ISBLANK(B252),"",VLOOKUP(B252,種目コード表!$C$5:$E$46,3,FALSE))</f>
        <v/>
      </c>
      <c r="I252" s="128"/>
      <c r="J252" s="128"/>
      <c r="K252" s="128"/>
      <c r="L252" s="128"/>
      <c r="M252" s="128"/>
      <c r="N252" s="128"/>
      <c r="O252" s="128"/>
      <c r="P252" s="128"/>
      <c r="Q252" s="128"/>
    </row>
    <row r="253" spans="1:17" ht="18" customHeight="1" x14ac:dyDescent="0.15">
      <c r="A253" s="116">
        <v>252</v>
      </c>
      <c r="B253" s="168"/>
      <c r="C253" s="170" t="str">
        <f>IF(ISBLANK(B253),"",VLOOKUP(B253,種目コード表!$C$5:$E$46,2,FALSE))</f>
        <v/>
      </c>
      <c r="D253" s="116"/>
      <c r="E253" s="139" t="str">
        <f>IF(ISBLANK(B253),"",VLOOKUP(B253,種目コード表!$C$5:$E$46,3,FALSE))</f>
        <v/>
      </c>
      <c r="I253" s="128"/>
      <c r="J253" s="128"/>
      <c r="K253" s="128"/>
      <c r="L253" s="128"/>
      <c r="M253" s="128"/>
      <c r="N253" s="128"/>
      <c r="O253" s="128"/>
      <c r="P253" s="128"/>
      <c r="Q253" s="128"/>
    </row>
    <row r="254" spans="1:17" ht="18" customHeight="1" x14ac:dyDescent="0.15">
      <c r="A254" s="116">
        <v>253</v>
      </c>
      <c r="B254" s="168"/>
      <c r="C254" s="170" t="str">
        <f>IF(ISBLANK(B254),"",VLOOKUP(B254,種目コード表!$C$5:$E$46,2,FALSE))</f>
        <v/>
      </c>
      <c r="D254" s="116"/>
      <c r="E254" s="139" t="str">
        <f>IF(ISBLANK(B254),"",VLOOKUP(B254,種目コード表!$C$5:$E$46,3,FALSE))</f>
        <v/>
      </c>
      <c r="I254" s="128"/>
      <c r="J254" s="128"/>
      <c r="K254" s="128"/>
      <c r="L254" s="128"/>
      <c r="M254" s="128"/>
      <c r="N254" s="128"/>
      <c r="O254" s="128"/>
      <c r="P254" s="128"/>
      <c r="Q254" s="128"/>
    </row>
    <row r="255" spans="1:17" ht="18" customHeight="1" x14ac:dyDescent="0.15">
      <c r="A255" s="116">
        <v>254</v>
      </c>
      <c r="B255" s="168"/>
      <c r="C255" s="170" t="str">
        <f>IF(ISBLANK(B255),"",VLOOKUP(B255,種目コード表!$C$5:$E$46,2,FALSE))</f>
        <v/>
      </c>
      <c r="D255" s="116"/>
      <c r="E255" s="139" t="str">
        <f>IF(ISBLANK(B255),"",VLOOKUP(B255,種目コード表!$C$5:$E$46,3,FALSE))</f>
        <v/>
      </c>
      <c r="I255" s="128"/>
      <c r="J255" s="128"/>
      <c r="K255" s="128"/>
      <c r="L255" s="128"/>
      <c r="M255" s="128"/>
      <c r="N255" s="128"/>
      <c r="O255" s="128"/>
      <c r="P255" s="128"/>
      <c r="Q255" s="128"/>
    </row>
    <row r="256" spans="1:17" ht="18" customHeight="1" x14ac:dyDescent="0.15">
      <c r="A256" s="116">
        <v>255</v>
      </c>
      <c r="B256" s="168"/>
      <c r="C256" s="170" t="str">
        <f>IF(ISBLANK(B256),"",VLOOKUP(B256,種目コード表!$C$5:$E$46,2,FALSE))</f>
        <v/>
      </c>
      <c r="D256" s="116"/>
      <c r="E256" s="139" t="str">
        <f>IF(ISBLANK(B256),"",VLOOKUP(B256,種目コード表!$C$5:$E$46,3,FALSE))</f>
        <v/>
      </c>
      <c r="I256" s="128"/>
      <c r="J256" s="128"/>
      <c r="K256" s="128"/>
      <c r="L256" s="128"/>
      <c r="M256" s="128"/>
      <c r="N256" s="128"/>
      <c r="O256" s="128"/>
      <c r="P256" s="128"/>
      <c r="Q256" s="128"/>
    </row>
    <row r="257" spans="1:17" ht="18" customHeight="1" x14ac:dyDescent="0.15">
      <c r="A257" s="116">
        <v>256</v>
      </c>
      <c r="B257" s="168"/>
      <c r="C257" s="170" t="str">
        <f>IF(ISBLANK(B257),"",VLOOKUP(B257,種目コード表!$C$5:$E$46,2,FALSE))</f>
        <v/>
      </c>
      <c r="D257" s="116"/>
      <c r="E257" s="139" t="str">
        <f>IF(ISBLANK(B257),"",VLOOKUP(B257,種目コード表!$C$5:$E$46,3,FALSE))</f>
        <v/>
      </c>
      <c r="I257" s="128"/>
      <c r="J257" s="128"/>
      <c r="K257" s="128"/>
      <c r="L257" s="128"/>
      <c r="M257" s="128"/>
      <c r="N257" s="128"/>
      <c r="O257" s="128"/>
      <c r="P257" s="128"/>
      <c r="Q257" s="128"/>
    </row>
    <row r="258" spans="1:17" ht="18" customHeight="1" x14ac:dyDescent="0.15">
      <c r="A258" s="116">
        <v>257</v>
      </c>
      <c r="B258" s="168"/>
      <c r="C258" s="170" t="str">
        <f>IF(ISBLANK(B258),"",VLOOKUP(B258,種目コード表!$C$5:$E$46,2,FALSE))</f>
        <v/>
      </c>
      <c r="D258" s="116"/>
      <c r="E258" s="139" t="str">
        <f>IF(ISBLANK(B258),"",VLOOKUP(B258,種目コード表!$C$5:$E$46,3,FALSE))</f>
        <v/>
      </c>
      <c r="I258" s="128"/>
      <c r="J258" s="128"/>
      <c r="K258" s="128"/>
      <c r="L258" s="128"/>
      <c r="M258" s="128"/>
      <c r="N258" s="128"/>
      <c r="O258" s="128"/>
      <c r="P258" s="128"/>
      <c r="Q258" s="128"/>
    </row>
    <row r="259" spans="1:17" ht="18" customHeight="1" x14ac:dyDescent="0.15">
      <c r="A259" s="116">
        <v>258</v>
      </c>
      <c r="B259" s="168"/>
      <c r="C259" s="170" t="str">
        <f>IF(ISBLANK(B259),"",VLOOKUP(B259,種目コード表!$C$5:$E$46,2,FALSE))</f>
        <v/>
      </c>
      <c r="D259" s="116"/>
      <c r="E259" s="139" t="str">
        <f>IF(ISBLANK(B259),"",VLOOKUP(B259,種目コード表!$C$5:$E$46,3,FALSE))</f>
        <v/>
      </c>
      <c r="I259" s="128"/>
      <c r="J259" s="128"/>
      <c r="K259" s="128"/>
      <c r="L259" s="128"/>
      <c r="M259" s="128"/>
      <c r="N259" s="128"/>
      <c r="O259" s="128"/>
      <c r="P259" s="128"/>
      <c r="Q259" s="128"/>
    </row>
    <row r="260" spans="1:17" ht="18" customHeight="1" x14ac:dyDescent="0.15">
      <c r="A260" s="116">
        <v>259</v>
      </c>
      <c r="B260" s="168"/>
      <c r="C260" s="170" t="str">
        <f>IF(ISBLANK(B260),"",VLOOKUP(B260,種目コード表!$C$5:$E$46,2,FALSE))</f>
        <v/>
      </c>
      <c r="D260" s="116"/>
      <c r="E260" s="139" t="str">
        <f>IF(ISBLANK(B260),"",VLOOKUP(B260,種目コード表!$C$5:$E$46,3,FALSE))</f>
        <v/>
      </c>
      <c r="I260" s="128"/>
      <c r="J260" s="128"/>
      <c r="K260" s="128"/>
      <c r="L260" s="128"/>
      <c r="M260" s="128"/>
      <c r="N260" s="128"/>
      <c r="O260" s="128"/>
      <c r="P260" s="128"/>
      <c r="Q260" s="128"/>
    </row>
    <row r="261" spans="1:17" ht="18" customHeight="1" x14ac:dyDescent="0.15">
      <c r="A261" s="116">
        <v>260</v>
      </c>
      <c r="B261" s="168"/>
      <c r="C261" s="170" t="str">
        <f>IF(ISBLANK(B261),"",VLOOKUP(B261,種目コード表!$C$5:$E$46,2,FALSE))</f>
        <v/>
      </c>
      <c r="D261" s="116"/>
      <c r="E261" s="139" t="str">
        <f>IF(ISBLANK(B261),"",VLOOKUP(B261,種目コード表!$C$5:$E$46,3,FALSE))</f>
        <v/>
      </c>
      <c r="I261" s="128"/>
      <c r="J261" s="128"/>
      <c r="K261" s="128"/>
      <c r="L261" s="128"/>
      <c r="M261" s="128"/>
      <c r="N261" s="128"/>
      <c r="O261" s="128"/>
      <c r="P261" s="128"/>
      <c r="Q261" s="128"/>
    </row>
    <row r="262" spans="1:17" ht="18" customHeight="1" x14ac:dyDescent="0.15">
      <c r="A262" s="116">
        <v>261</v>
      </c>
      <c r="B262" s="168"/>
      <c r="C262" s="170" t="str">
        <f>IF(ISBLANK(B262),"",VLOOKUP(B262,種目コード表!$C$5:$E$46,2,FALSE))</f>
        <v/>
      </c>
      <c r="D262" s="116"/>
      <c r="E262" s="139" t="str">
        <f>IF(ISBLANK(B262),"",VLOOKUP(B262,種目コード表!$C$5:$E$46,3,FALSE))</f>
        <v/>
      </c>
      <c r="I262" s="128"/>
      <c r="J262" s="128"/>
      <c r="K262" s="128"/>
      <c r="L262" s="128"/>
      <c r="M262" s="128"/>
      <c r="N262" s="128"/>
      <c r="O262" s="128"/>
      <c r="P262" s="128"/>
      <c r="Q262" s="128"/>
    </row>
    <row r="263" spans="1:17" ht="18" customHeight="1" x14ac:dyDescent="0.15">
      <c r="A263" s="116">
        <v>262</v>
      </c>
      <c r="B263" s="168"/>
      <c r="C263" s="170" t="str">
        <f>IF(ISBLANK(B263),"",VLOOKUP(B263,種目コード表!$C$5:$E$46,2,FALSE))</f>
        <v/>
      </c>
      <c r="D263" s="116"/>
      <c r="E263" s="139" t="str">
        <f>IF(ISBLANK(B263),"",VLOOKUP(B263,種目コード表!$C$5:$E$46,3,FALSE))</f>
        <v/>
      </c>
      <c r="I263" s="128"/>
      <c r="J263" s="128"/>
      <c r="K263" s="128"/>
      <c r="L263" s="128"/>
      <c r="M263" s="128"/>
      <c r="N263" s="128"/>
      <c r="O263" s="128"/>
      <c r="P263" s="128"/>
      <c r="Q263" s="128"/>
    </row>
    <row r="264" spans="1:17" ht="18" customHeight="1" x14ac:dyDescent="0.15">
      <c r="A264" s="116">
        <v>263</v>
      </c>
      <c r="B264" s="168"/>
      <c r="C264" s="170" t="str">
        <f>IF(ISBLANK(B264),"",VLOOKUP(B264,種目コード表!$C$5:$E$46,2,FALSE))</f>
        <v/>
      </c>
      <c r="D264" s="116"/>
      <c r="E264" s="139" t="str">
        <f>IF(ISBLANK(B264),"",VLOOKUP(B264,種目コード表!$C$5:$E$46,3,FALSE))</f>
        <v/>
      </c>
      <c r="I264" s="128"/>
      <c r="J264" s="128"/>
      <c r="K264" s="128"/>
      <c r="L264" s="128"/>
      <c r="M264" s="128"/>
      <c r="N264" s="128"/>
      <c r="O264" s="128"/>
      <c r="P264" s="128"/>
      <c r="Q264" s="128"/>
    </row>
    <row r="265" spans="1:17" ht="18" customHeight="1" x14ac:dyDescent="0.15">
      <c r="A265" s="116">
        <v>264</v>
      </c>
      <c r="B265" s="168"/>
      <c r="C265" s="170" t="str">
        <f>IF(ISBLANK(B265),"",VLOOKUP(B265,種目コード表!$C$5:$E$46,2,FALSE))</f>
        <v/>
      </c>
      <c r="D265" s="116"/>
      <c r="E265" s="139" t="str">
        <f>IF(ISBLANK(B265),"",VLOOKUP(B265,種目コード表!$C$5:$E$46,3,FALSE))</f>
        <v/>
      </c>
      <c r="I265" s="128"/>
      <c r="J265" s="128"/>
      <c r="K265" s="128"/>
      <c r="L265" s="128"/>
      <c r="M265" s="128"/>
      <c r="N265" s="128"/>
      <c r="O265" s="128"/>
      <c r="P265" s="128"/>
      <c r="Q265" s="128"/>
    </row>
    <row r="266" spans="1:17" ht="18" customHeight="1" x14ac:dyDescent="0.15">
      <c r="A266" s="116">
        <v>265</v>
      </c>
      <c r="B266" s="168"/>
      <c r="C266" s="170" t="str">
        <f>IF(ISBLANK(B266),"",VLOOKUP(B266,種目コード表!$C$5:$E$46,2,FALSE))</f>
        <v/>
      </c>
      <c r="D266" s="116"/>
      <c r="E266" s="139" t="str">
        <f>IF(ISBLANK(B266),"",VLOOKUP(B266,種目コード表!$C$5:$E$46,3,FALSE))</f>
        <v/>
      </c>
      <c r="I266" s="128"/>
      <c r="J266" s="128"/>
      <c r="K266" s="128"/>
      <c r="L266" s="128"/>
      <c r="M266" s="128"/>
      <c r="N266" s="128"/>
      <c r="O266" s="128"/>
      <c r="P266" s="128"/>
      <c r="Q266" s="128"/>
    </row>
    <row r="267" spans="1:17" ht="18" customHeight="1" x14ac:dyDescent="0.15">
      <c r="A267" s="116">
        <v>266</v>
      </c>
      <c r="B267" s="168"/>
      <c r="C267" s="170" t="str">
        <f>IF(ISBLANK(B267),"",VLOOKUP(B267,種目コード表!$C$5:$E$46,2,FALSE))</f>
        <v/>
      </c>
      <c r="D267" s="116"/>
      <c r="E267" s="139" t="str">
        <f>IF(ISBLANK(B267),"",VLOOKUP(B267,種目コード表!$C$5:$E$46,3,FALSE))</f>
        <v/>
      </c>
      <c r="I267" s="128"/>
      <c r="J267" s="128"/>
      <c r="K267" s="128"/>
      <c r="L267" s="128"/>
      <c r="M267" s="128"/>
      <c r="N267" s="128"/>
      <c r="O267" s="128"/>
      <c r="P267" s="128"/>
      <c r="Q267" s="128"/>
    </row>
    <row r="268" spans="1:17" ht="18" customHeight="1" x14ac:dyDescent="0.15">
      <c r="A268" s="116">
        <v>267</v>
      </c>
      <c r="B268" s="168"/>
      <c r="C268" s="170" t="str">
        <f>IF(ISBLANK(B268),"",VLOOKUP(B268,種目コード表!$C$5:$E$46,2,FALSE))</f>
        <v/>
      </c>
      <c r="D268" s="116"/>
      <c r="E268" s="139" t="str">
        <f>IF(ISBLANK(B268),"",VLOOKUP(B268,種目コード表!$C$5:$E$46,3,FALSE))</f>
        <v/>
      </c>
      <c r="I268" s="128"/>
      <c r="J268" s="128"/>
      <c r="K268" s="128"/>
      <c r="L268" s="128"/>
      <c r="M268" s="128"/>
      <c r="N268" s="128"/>
      <c r="O268" s="128"/>
      <c r="P268" s="128"/>
      <c r="Q268" s="128"/>
    </row>
    <row r="269" spans="1:17" ht="18" customHeight="1" x14ac:dyDescent="0.15">
      <c r="A269" s="116">
        <v>268</v>
      </c>
      <c r="B269" s="168"/>
      <c r="C269" s="170" t="str">
        <f>IF(ISBLANK(B269),"",VLOOKUP(B269,種目コード表!$C$5:$E$46,2,FALSE))</f>
        <v/>
      </c>
      <c r="D269" s="116"/>
      <c r="E269" s="139" t="str">
        <f>IF(ISBLANK(B269),"",VLOOKUP(B269,種目コード表!$C$5:$E$46,3,FALSE))</f>
        <v/>
      </c>
      <c r="I269" s="128"/>
      <c r="J269" s="128"/>
      <c r="K269" s="128"/>
      <c r="L269" s="128"/>
      <c r="M269" s="128"/>
      <c r="N269" s="128"/>
      <c r="O269" s="128"/>
      <c r="P269" s="128"/>
      <c r="Q269" s="128"/>
    </row>
    <row r="270" spans="1:17" ht="18" customHeight="1" x14ac:dyDescent="0.15">
      <c r="A270" s="116">
        <v>269</v>
      </c>
      <c r="B270" s="168"/>
      <c r="C270" s="170" t="str">
        <f>IF(ISBLANK(B270),"",VLOOKUP(B270,種目コード表!$C$5:$E$46,2,FALSE))</f>
        <v/>
      </c>
      <c r="D270" s="116"/>
      <c r="E270" s="139" t="str">
        <f>IF(ISBLANK(B270),"",VLOOKUP(B270,種目コード表!$C$5:$E$46,3,FALSE))</f>
        <v/>
      </c>
      <c r="I270" s="128"/>
      <c r="J270" s="128"/>
      <c r="K270" s="128"/>
      <c r="L270" s="128"/>
      <c r="M270" s="128"/>
      <c r="N270" s="128"/>
      <c r="O270" s="128"/>
      <c r="P270" s="128"/>
      <c r="Q270" s="128"/>
    </row>
    <row r="271" spans="1:17" ht="18" customHeight="1" x14ac:dyDescent="0.15">
      <c r="A271" s="116">
        <v>270</v>
      </c>
      <c r="B271" s="168"/>
      <c r="C271" s="170" t="str">
        <f>IF(ISBLANK(B271),"",VLOOKUP(B271,種目コード表!$C$5:$E$46,2,FALSE))</f>
        <v/>
      </c>
      <c r="D271" s="116"/>
      <c r="E271" s="139" t="str">
        <f>IF(ISBLANK(B271),"",VLOOKUP(B271,種目コード表!$C$5:$E$46,3,FALSE))</f>
        <v/>
      </c>
      <c r="I271" s="128"/>
      <c r="J271" s="128"/>
      <c r="K271" s="128"/>
      <c r="L271" s="128"/>
      <c r="M271" s="128"/>
      <c r="N271" s="128"/>
      <c r="O271" s="128"/>
      <c r="P271" s="128"/>
      <c r="Q271" s="128"/>
    </row>
    <row r="272" spans="1:17" ht="18" customHeight="1" x14ac:dyDescent="0.15">
      <c r="A272" s="116">
        <v>271</v>
      </c>
      <c r="B272" s="168"/>
      <c r="C272" s="170" t="str">
        <f>IF(ISBLANK(B272),"",VLOOKUP(B272,種目コード表!$C$5:$E$46,2,FALSE))</f>
        <v/>
      </c>
      <c r="D272" s="116"/>
      <c r="E272" s="139" t="str">
        <f>IF(ISBLANK(B272),"",VLOOKUP(B272,種目コード表!$C$5:$E$46,3,FALSE))</f>
        <v/>
      </c>
      <c r="I272" s="128"/>
      <c r="J272" s="128"/>
      <c r="K272" s="128"/>
      <c r="L272" s="128"/>
      <c r="M272" s="128"/>
      <c r="N272" s="128"/>
      <c r="O272" s="128"/>
      <c r="P272" s="128"/>
      <c r="Q272" s="128"/>
    </row>
    <row r="273" spans="1:17" ht="18" customHeight="1" x14ac:dyDescent="0.15">
      <c r="A273" s="116">
        <v>272</v>
      </c>
      <c r="B273" s="168"/>
      <c r="C273" s="170" t="str">
        <f>IF(ISBLANK(B273),"",VLOOKUP(B273,種目コード表!$C$5:$E$46,2,FALSE))</f>
        <v/>
      </c>
      <c r="D273" s="116"/>
      <c r="E273" s="139" t="str">
        <f>IF(ISBLANK(B273),"",VLOOKUP(B273,種目コード表!$C$5:$E$46,3,FALSE))</f>
        <v/>
      </c>
      <c r="I273" s="128"/>
      <c r="J273" s="128"/>
      <c r="K273" s="128"/>
      <c r="L273" s="128"/>
      <c r="M273" s="128"/>
      <c r="N273" s="128"/>
      <c r="O273" s="128"/>
      <c r="P273" s="128"/>
      <c r="Q273" s="128"/>
    </row>
    <row r="274" spans="1:17" ht="18" customHeight="1" x14ac:dyDescent="0.15">
      <c r="A274" s="116">
        <v>273</v>
      </c>
      <c r="B274" s="168"/>
      <c r="C274" s="170" t="str">
        <f>IF(ISBLANK(B274),"",VLOOKUP(B274,種目コード表!$C$5:$E$46,2,FALSE))</f>
        <v/>
      </c>
      <c r="D274" s="116"/>
      <c r="E274" s="139" t="str">
        <f>IF(ISBLANK(B274),"",VLOOKUP(B274,種目コード表!$C$5:$E$46,3,FALSE))</f>
        <v/>
      </c>
      <c r="I274" s="128"/>
      <c r="J274" s="128"/>
      <c r="K274" s="128"/>
      <c r="L274" s="128"/>
      <c r="M274" s="128"/>
      <c r="N274" s="128"/>
      <c r="O274" s="128"/>
      <c r="P274" s="128"/>
      <c r="Q274" s="128"/>
    </row>
    <row r="275" spans="1:17" ht="18" customHeight="1" x14ac:dyDescent="0.15">
      <c r="A275" s="116">
        <v>274</v>
      </c>
      <c r="B275" s="168"/>
      <c r="C275" s="170" t="str">
        <f>IF(ISBLANK(B275),"",VLOOKUP(B275,種目コード表!$C$5:$E$46,2,FALSE))</f>
        <v/>
      </c>
      <c r="D275" s="116"/>
      <c r="E275" s="139" t="str">
        <f>IF(ISBLANK(B275),"",VLOOKUP(B275,種目コード表!$C$5:$E$46,3,FALSE))</f>
        <v/>
      </c>
      <c r="I275" s="128"/>
      <c r="J275" s="128"/>
      <c r="K275" s="128"/>
      <c r="L275" s="128"/>
      <c r="M275" s="128"/>
      <c r="N275" s="128"/>
      <c r="O275" s="128"/>
      <c r="P275" s="128"/>
      <c r="Q275" s="128"/>
    </row>
    <row r="276" spans="1:17" ht="18" customHeight="1" x14ac:dyDescent="0.15">
      <c r="A276" s="116">
        <v>275</v>
      </c>
      <c r="B276" s="168"/>
      <c r="C276" s="170" t="str">
        <f>IF(ISBLANK(B276),"",VLOOKUP(B276,種目コード表!$C$5:$E$46,2,FALSE))</f>
        <v/>
      </c>
      <c r="D276" s="116"/>
      <c r="E276" s="139" t="str">
        <f>IF(ISBLANK(B276),"",VLOOKUP(B276,種目コード表!$C$5:$E$46,3,FALSE))</f>
        <v/>
      </c>
      <c r="I276" s="128"/>
      <c r="J276" s="128"/>
      <c r="K276" s="128"/>
      <c r="L276" s="128"/>
      <c r="M276" s="128"/>
      <c r="N276" s="128"/>
      <c r="O276" s="128"/>
      <c r="P276" s="128"/>
      <c r="Q276" s="128"/>
    </row>
    <row r="277" spans="1:17" ht="18" customHeight="1" x14ac:dyDescent="0.15">
      <c r="A277" s="116">
        <v>276</v>
      </c>
      <c r="B277" s="168"/>
      <c r="C277" s="170" t="str">
        <f>IF(ISBLANK(B277),"",VLOOKUP(B277,種目コード表!$C$5:$E$46,2,FALSE))</f>
        <v/>
      </c>
      <c r="D277" s="116"/>
      <c r="E277" s="139" t="str">
        <f>IF(ISBLANK(B277),"",VLOOKUP(B277,種目コード表!$C$5:$E$46,3,FALSE))</f>
        <v/>
      </c>
      <c r="I277" s="128"/>
      <c r="J277" s="128"/>
      <c r="K277" s="128"/>
      <c r="L277" s="128"/>
      <c r="M277" s="128"/>
      <c r="N277" s="128"/>
      <c r="O277" s="128"/>
      <c r="P277" s="128"/>
      <c r="Q277" s="128"/>
    </row>
    <row r="278" spans="1:17" ht="18" customHeight="1" x14ac:dyDescent="0.15">
      <c r="A278" s="116">
        <v>277</v>
      </c>
      <c r="B278" s="168"/>
      <c r="C278" s="170" t="str">
        <f>IF(ISBLANK(B278),"",VLOOKUP(B278,種目コード表!$C$5:$E$46,2,FALSE))</f>
        <v/>
      </c>
      <c r="D278" s="116"/>
      <c r="E278" s="139" t="str">
        <f>IF(ISBLANK(B278),"",VLOOKUP(B278,種目コード表!$C$5:$E$46,3,FALSE))</f>
        <v/>
      </c>
      <c r="I278" s="128"/>
      <c r="J278" s="128"/>
      <c r="K278" s="128"/>
      <c r="L278" s="128"/>
      <c r="M278" s="128"/>
      <c r="N278" s="128"/>
      <c r="O278" s="128"/>
      <c r="P278" s="128"/>
      <c r="Q278" s="128"/>
    </row>
    <row r="279" spans="1:17" ht="18" customHeight="1" x14ac:dyDescent="0.15">
      <c r="A279" s="116">
        <v>278</v>
      </c>
      <c r="B279" s="168"/>
      <c r="C279" s="170" t="str">
        <f>IF(ISBLANK(B279),"",VLOOKUP(B279,種目コード表!$C$5:$E$46,2,FALSE))</f>
        <v/>
      </c>
      <c r="D279" s="116"/>
      <c r="E279" s="139" t="str">
        <f>IF(ISBLANK(B279),"",VLOOKUP(B279,種目コード表!$C$5:$E$46,3,FALSE))</f>
        <v/>
      </c>
      <c r="I279" s="128"/>
      <c r="J279" s="128"/>
      <c r="K279" s="128"/>
      <c r="L279" s="128"/>
      <c r="M279" s="128"/>
      <c r="N279" s="128"/>
      <c r="O279" s="128"/>
      <c r="P279" s="128"/>
      <c r="Q279" s="128"/>
    </row>
    <row r="280" spans="1:17" ht="18" customHeight="1" x14ac:dyDescent="0.15">
      <c r="A280" s="116">
        <v>279</v>
      </c>
      <c r="B280" s="168"/>
      <c r="C280" s="170" t="str">
        <f>IF(ISBLANK(B280),"",VLOOKUP(B280,種目コード表!$C$5:$E$46,2,FALSE))</f>
        <v/>
      </c>
      <c r="D280" s="116"/>
      <c r="E280" s="139" t="str">
        <f>IF(ISBLANK(B280),"",VLOOKUP(B280,種目コード表!$C$5:$E$46,3,FALSE))</f>
        <v/>
      </c>
      <c r="I280" s="128"/>
      <c r="J280" s="128"/>
      <c r="K280" s="128"/>
      <c r="L280" s="128"/>
      <c r="M280" s="128"/>
      <c r="N280" s="128"/>
      <c r="O280" s="128"/>
      <c r="P280" s="128"/>
      <c r="Q280" s="128"/>
    </row>
    <row r="281" spans="1:17" ht="18" customHeight="1" x14ac:dyDescent="0.15">
      <c r="A281" s="116">
        <v>280</v>
      </c>
      <c r="B281" s="168"/>
      <c r="C281" s="170" t="str">
        <f>IF(ISBLANK(B281),"",VLOOKUP(B281,種目コード表!$C$5:$E$46,2,FALSE))</f>
        <v/>
      </c>
      <c r="D281" s="116"/>
      <c r="E281" s="139" t="str">
        <f>IF(ISBLANK(B281),"",VLOOKUP(B281,種目コード表!$C$5:$E$46,3,FALSE))</f>
        <v/>
      </c>
      <c r="I281" s="128"/>
      <c r="J281" s="128"/>
      <c r="K281" s="128"/>
      <c r="L281" s="128"/>
      <c r="M281" s="128"/>
      <c r="N281" s="128"/>
      <c r="O281" s="128"/>
      <c r="P281" s="128"/>
      <c r="Q281" s="128"/>
    </row>
    <row r="282" spans="1:17" ht="18" customHeight="1" x14ac:dyDescent="0.15">
      <c r="A282" s="116">
        <v>281</v>
      </c>
      <c r="B282" s="168"/>
      <c r="C282" s="170" t="str">
        <f>IF(ISBLANK(B282),"",VLOOKUP(B282,種目コード表!$C$5:$E$46,2,FALSE))</f>
        <v/>
      </c>
      <c r="D282" s="116"/>
      <c r="E282" s="139" t="str">
        <f>IF(ISBLANK(B282),"",VLOOKUP(B282,種目コード表!$C$5:$E$46,3,FALSE))</f>
        <v/>
      </c>
      <c r="I282" s="128"/>
      <c r="J282" s="128"/>
      <c r="K282" s="128"/>
      <c r="L282" s="128"/>
      <c r="M282" s="128"/>
      <c r="N282" s="128"/>
      <c r="O282" s="128"/>
      <c r="P282" s="128"/>
      <c r="Q282" s="128"/>
    </row>
    <row r="283" spans="1:17" ht="18" customHeight="1" x14ac:dyDescent="0.15">
      <c r="A283" s="116">
        <v>282</v>
      </c>
      <c r="B283" s="168"/>
      <c r="C283" s="170" t="str">
        <f>IF(ISBLANK(B283),"",VLOOKUP(B283,種目コード表!$C$5:$E$46,2,FALSE))</f>
        <v/>
      </c>
      <c r="D283" s="116"/>
      <c r="E283" s="139" t="str">
        <f>IF(ISBLANK(B283),"",VLOOKUP(B283,種目コード表!$C$5:$E$46,3,FALSE))</f>
        <v/>
      </c>
      <c r="I283" s="128"/>
      <c r="J283" s="128"/>
      <c r="K283" s="128"/>
      <c r="L283" s="128"/>
      <c r="M283" s="128"/>
      <c r="N283" s="128"/>
      <c r="O283" s="128"/>
      <c r="P283" s="128"/>
      <c r="Q283" s="128"/>
    </row>
    <row r="284" spans="1:17" ht="18" customHeight="1" x14ac:dyDescent="0.15">
      <c r="A284" s="116">
        <v>283</v>
      </c>
      <c r="B284" s="168"/>
      <c r="C284" s="170" t="str">
        <f>IF(ISBLANK(B284),"",VLOOKUP(B284,種目コード表!$C$5:$E$46,2,FALSE))</f>
        <v/>
      </c>
      <c r="D284" s="116"/>
      <c r="E284" s="139" t="str">
        <f>IF(ISBLANK(B284),"",VLOOKUP(B284,種目コード表!$C$5:$E$46,3,FALSE))</f>
        <v/>
      </c>
      <c r="I284" s="128"/>
      <c r="J284" s="128"/>
      <c r="K284" s="128"/>
      <c r="L284" s="128"/>
      <c r="M284" s="128"/>
      <c r="N284" s="128"/>
      <c r="O284" s="128"/>
      <c r="P284" s="128"/>
      <c r="Q284" s="128"/>
    </row>
    <row r="285" spans="1:17" ht="18" customHeight="1" x14ac:dyDescent="0.15">
      <c r="A285" s="116">
        <v>284</v>
      </c>
      <c r="B285" s="168"/>
      <c r="C285" s="170" t="str">
        <f>IF(ISBLANK(B285),"",VLOOKUP(B285,種目コード表!$C$5:$E$46,2,FALSE))</f>
        <v/>
      </c>
      <c r="D285" s="116"/>
      <c r="E285" s="139" t="str">
        <f>IF(ISBLANK(B285),"",VLOOKUP(B285,種目コード表!$C$5:$E$46,3,FALSE))</f>
        <v/>
      </c>
      <c r="I285" s="128"/>
      <c r="J285" s="128"/>
      <c r="K285" s="128"/>
      <c r="L285" s="128"/>
      <c r="M285" s="128"/>
      <c r="N285" s="128"/>
      <c r="O285" s="128"/>
      <c r="P285" s="128"/>
      <c r="Q285" s="128"/>
    </row>
    <row r="286" spans="1:17" ht="18" customHeight="1" x14ac:dyDescent="0.15">
      <c r="A286" s="116">
        <v>285</v>
      </c>
      <c r="B286" s="168"/>
      <c r="C286" s="170" t="str">
        <f>IF(ISBLANK(B286),"",VLOOKUP(B286,種目コード表!$C$5:$E$46,2,FALSE))</f>
        <v/>
      </c>
      <c r="D286" s="116"/>
      <c r="E286" s="139" t="str">
        <f>IF(ISBLANK(B286),"",VLOOKUP(B286,種目コード表!$C$5:$E$46,3,FALSE))</f>
        <v/>
      </c>
      <c r="I286" s="128"/>
      <c r="J286" s="128"/>
      <c r="K286" s="128"/>
      <c r="L286" s="128"/>
      <c r="M286" s="128"/>
      <c r="N286" s="128"/>
      <c r="O286" s="128"/>
      <c r="P286" s="128"/>
      <c r="Q286" s="128"/>
    </row>
    <row r="287" spans="1:17" ht="18" customHeight="1" x14ac:dyDescent="0.15">
      <c r="A287" s="116">
        <v>286</v>
      </c>
      <c r="B287" s="168"/>
      <c r="C287" s="170" t="str">
        <f>IF(ISBLANK(B287),"",VLOOKUP(B287,種目コード表!$C$5:$E$46,2,FALSE))</f>
        <v/>
      </c>
      <c r="D287" s="116"/>
      <c r="E287" s="139" t="str">
        <f>IF(ISBLANK(B287),"",VLOOKUP(B287,種目コード表!$C$5:$E$46,3,FALSE))</f>
        <v/>
      </c>
      <c r="I287" s="128"/>
      <c r="J287" s="128"/>
      <c r="K287" s="128"/>
      <c r="L287" s="128"/>
      <c r="M287" s="128"/>
      <c r="N287" s="128"/>
      <c r="O287" s="128"/>
      <c r="P287" s="128"/>
      <c r="Q287" s="128"/>
    </row>
    <row r="288" spans="1:17" ht="18" customHeight="1" x14ac:dyDescent="0.15">
      <c r="A288" s="116">
        <v>287</v>
      </c>
      <c r="B288" s="168"/>
      <c r="C288" s="170" t="str">
        <f>IF(ISBLANK(B288),"",VLOOKUP(B288,種目コード表!$C$5:$E$46,2,FALSE))</f>
        <v/>
      </c>
      <c r="D288" s="116"/>
      <c r="E288" s="139" t="str">
        <f>IF(ISBLANK(B288),"",VLOOKUP(B288,種目コード表!$C$5:$E$46,3,FALSE))</f>
        <v/>
      </c>
      <c r="I288" s="128"/>
      <c r="J288" s="128"/>
      <c r="K288" s="128"/>
      <c r="L288" s="128"/>
      <c r="M288" s="128"/>
      <c r="N288" s="128"/>
      <c r="O288" s="128"/>
      <c r="P288" s="128"/>
      <c r="Q288" s="128"/>
    </row>
    <row r="289" spans="1:17" ht="18" customHeight="1" x14ac:dyDescent="0.15">
      <c r="A289" s="116">
        <v>288</v>
      </c>
      <c r="B289" s="168"/>
      <c r="C289" s="170" t="str">
        <f>IF(ISBLANK(B289),"",VLOOKUP(B289,種目コード表!$C$5:$E$46,2,FALSE))</f>
        <v/>
      </c>
      <c r="D289" s="116"/>
      <c r="E289" s="139" t="str">
        <f>IF(ISBLANK(B289),"",VLOOKUP(B289,種目コード表!$C$5:$E$46,3,FALSE))</f>
        <v/>
      </c>
      <c r="I289" s="128"/>
      <c r="J289" s="128"/>
      <c r="K289" s="128"/>
      <c r="L289" s="128"/>
      <c r="M289" s="128"/>
      <c r="N289" s="128"/>
      <c r="O289" s="128"/>
      <c r="P289" s="128"/>
      <c r="Q289" s="128"/>
    </row>
    <row r="290" spans="1:17" ht="18" customHeight="1" x14ac:dyDescent="0.15">
      <c r="A290" s="116">
        <v>289</v>
      </c>
      <c r="B290" s="168"/>
      <c r="C290" s="170" t="str">
        <f>IF(ISBLANK(B290),"",VLOOKUP(B290,種目コード表!$C$5:$E$46,2,FALSE))</f>
        <v/>
      </c>
      <c r="D290" s="116"/>
      <c r="E290" s="139" t="str">
        <f>IF(ISBLANK(B290),"",VLOOKUP(B290,種目コード表!$C$5:$E$46,3,FALSE))</f>
        <v/>
      </c>
      <c r="I290" s="128"/>
      <c r="J290" s="128"/>
      <c r="K290" s="128"/>
      <c r="L290" s="128"/>
      <c r="M290" s="128"/>
      <c r="N290" s="128"/>
      <c r="O290" s="128"/>
      <c r="P290" s="128"/>
      <c r="Q290" s="128"/>
    </row>
    <row r="291" spans="1:17" ht="18" customHeight="1" x14ac:dyDescent="0.15">
      <c r="A291" s="116">
        <v>290</v>
      </c>
      <c r="B291" s="168"/>
      <c r="C291" s="170" t="str">
        <f>IF(ISBLANK(B291),"",VLOOKUP(B291,種目コード表!$C$5:$E$46,2,FALSE))</f>
        <v/>
      </c>
      <c r="D291" s="116"/>
      <c r="E291" s="139" t="str">
        <f>IF(ISBLANK(B291),"",VLOOKUP(B291,種目コード表!$C$5:$E$46,3,FALSE))</f>
        <v/>
      </c>
      <c r="I291" s="128"/>
      <c r="J291" s="128"/>
      <c r="K291" s="128"/>
      <c r="L291" s="128"/>
      <c r="M291" s="128"/>
      <c r="N291" s="128"/>
      <c r="O291" s="128"/>
      <c r="P291" s="128"/>
      <c r="Q291" s="128"/>
    </row>
    <row r="292" spans="1:17" ht="18" customHeight="1" x14ac:dyDescent="0.15">
      <c r="A292" s="116">
        <v>291</v>
      </c>
      <c r="B292" s="168"/>
      <c r="C292" s="170" t="str">
        <f>IF(ISBLANK(B292),"",VLOOKUP(B292,種目コード表!$C$5:$E$46,2,FALSE))</f>
        <v/>
      </c>
      <c r="D292" s="116"/>
      <c r="E292" s="139" t="str">
        <f>IF(ISBLANK(B292),"",VLOOKUP(B292,種目コード表!$C$5:$E$46,3,FALSE))</f>
        <v/>
      </c>
      <c r="I292" s="128"/>
      <c r="J292" s="128"/>
      <c r="K292" s="128"/>
      <c r="L292" s="128"/>
      <c r="M292" s="128"/>
      <c r="N292" s="128"/>
      <c r="O292" s="128"/>
      <c r="P292" s="128"/>
      <c r="Q292" s="128"/>
    </row>
    <row r="293" spans="1:17" ht="18" customHeight="1" x14ac:dyDescent="0.15">
      <c r="A293" s="116">
        <v>292</v>
      </c>
      <c r="B293" s="168"/>
      <c r="C293" s="170" t="str">
        <f>IF(ISBLANK(B293),"",VLOOKUP(B293,種目コード表!$C$5:$E$46,2,FALSE))</f>
        <v/>
      </c>
      <c r="D293" s="116"/>
      <c r="E293" s="139" t="str">
        <f>IF(ISBLANK(B293),"",VLOOKUP(B293,種目コード表!$C$5:$E$46,3,FALSE))</f>
        <v/>
      </c>
      <c r="I293" s="128"/>
      <c r="J293" s="128"/>
      <c r="K293" s="128"/>
      <c r="L293" s="128"/>
      <c r="M293" s="128"/>
      <c r="N293" s="128"/>
      <c r="O293" s="128"/>
      <c r="P293" s="128"/>
      <c r="Q293" s="128"/>
    </row>
    <row r="294" spans="1:17" ht="18" customHeight="1" x14ac:dyDescent="0.15">
      <c r="A294" s="116">
        <v>293</v>
      </c>
      <c r="B294" s="168"/>
      <c r="C294" s="170" t="str">
        <f>IF(ISBLANK(B294),"",VLOOKUP(B294,種目コード表!$C$5:$E$46,2,FALSE))</f>
        <v/>
      </c>
      <c r="D294" s="116"/>
      <c r="E294" s="139" t="str">
        <f>IF(ISBLANK(B294),"",VLOOKUP(B294,種目コード表!$C$5:$E$46,3,FALSE))</f>
        <v/>
      </c>
      <c r="I294" s="128"/>
      <c r="J294" s="128"/>
      <c r="K294" s="128"/>
      <c r="L294" s="128"/>
      <c r="M294" s="128"/>
      <c r="N294" s="128"/>
      <c r="O294" s="128"/>
      <c r="P294" s="128"/>
      <c r="Q294" s="128"/>
    </row>
    <row r="295" spans="1:17" ht="18" customHeight="1" x14ac:dyDescent="0.15">
      <c r="A295" s="116">
        <v>294</v>
      </c>
      <c r="B295" s="168"/>
      <c r="C295" s="170" t="str">
        <f>IF(ISBLANK(B295),"",VLOOKUP(B295,種目コード表!$C$5:$E$46,2,FALSE))</f>
        <v/>
      </c>
      <c r="D295" s="116"/>
      <c r="E295" s="139" t="str">
        <f>IF(ISBLANK(B295),"",VLOOKUP(B295,種目コード表!$C$5:$E$46,3,FALSE))</f>
        <v/>
      </c>
      <c r="I295" s="128"/>
      <c r="J295" s="128"/>
      <c r="K295" s="128"/>
      <c r="L295" s="128"/>
      <c r="M295" s="128"/>
      <c r="N295" s="128"/>
      <c r="O295" s="128"/>
      <c r="P295" s="128"/>
      <c r="Q295" s="128"/>
    </row>
    <row r="296" spans="1:17" ht="18" customHeight="1" x14ac:dyDescent="0.15">
      <c r="A296" s="116">
        <v>295</v>
      </c>
      <c r="B296" s="168"/>
      <c r="C296" s="170" t="str">
        <f>IF(ISBLANK(B296),"",VLOOKUP(B296,種目コード表!$C$5:$E$46,2,FALSE))</f>
        <v/>
      </c>
      <c r="D296" s="116"/>
      <c r="E296" s="139" t="str">
        <f>IF(ISBLANK(B296),"",VLOOKUP(B296,種目コード表!$C$5:$E$46,3,FALSE))</f>
        <v/>
      </c>
      <c r="I296" s="128"/>
      <c r="J296" s="128"/>
      <c r="K296" s="128"/>
      <c r="L296" s="128"/>
      <c r="M296" s="128"/>
      <c r="N296" s="128"/>
      <c r="O296" s="128"/>
      <c r="P296" s="128"/>
      <c r="Q296" s="128"/>
    </row>
    <row r="297" spans="1:17" ht="18" customHeight="1" x14ac:dyDescent="0.15">
      <c r="A297" s="116">
        <v>296</v>
      </c>
      <c r="B297" s="168"/>
      <c r="C297" s="170" t="str">
        <f>IF(ISBLANK(B297),"",VLOOKUP(B297,種目コード表!$C$5:$E$46,2,FALSE))</f>
        <v/>
      </c>
      <c r="D297" s="116"/>
      <c r="E297" s="139" t="str">
        <f>IF(ISBLANK(B297),"",VLOOKUP(B297,種目コード表!$C$5:$E$46,3,FALSE))</f>
        <v/>
      </c>
      <c r="I297" s="128"/>
      <c r="J297" s="128"/>
      <c r="K297" s="128"/>
      <c r="L297" s="128"/>
      <c r="M297" s="128"/>
      <c r="N297" s="128"/>
      <c r="O297" s="128"/>
      <c r="P297" s="128"/>
      <c r="Q297" s="128"/>
    </row>
    <row r="298" spans="1:17" ht="18" customHeight="1" x14ac:dyDescent="0.15">
      <c r="A298" s="116">
        <v>297</v>
      </c>
      <c r="B298" s="168"/>
      <c r="C298" s="170" t="str">
        <f>IF(ISBLANK(B298),"",VLOOKUP(B298,種目コード表!$C$5:$E$46,2,FALSE))</f>
        <v/>
      </c>
      <c r="D298" s="116"/>
      <c r="E298" s="139" t="str">
        <f>IF(ISBLANK(B298),"",VLOOKUP(B298,種目コード表!$C$5:$E$46,3,FALSE))</f>
        <v/>
      </c>
      <c r="I298" s="128"/>
      <c r="J298" s="128"/>
      <c r="K298" s="128"/>
      <c r="L298" s="128"/>
      <c r="M298" s="128"/>
      <c r="N298" s="128"/>
      <c r="O298" s="128"/>
      <c r="P298" s="128"/>
      <c r="Q298" s="128"/>
    </row>
    <row r="299" spans="1:17" ht="18" customHeight="1" x14ac:dyDescent="0.15">
      <c r="A299" s="116">
        <v>298</v>
      </c>
      <c r="B299" s="168"/>
      <c r="C299" s="170" t="str">
        <f>IF(ISBLANK(B299),"",VLOOKUP(B299,種目コード表!$C$5:$E$46,2,FALSE))</f>
        <v/>
      </c>
      <c r="D299" s="116"/>
      <c r="E299" s="139" t="str">
        <f>IF(ISBLANK(B299),"",VLOOKUP(B299,種目コード表!$C$5:$E$46,3,FALSE))</f>
        <v/>
      </c>
      <c r="I299" s="128"/>
      <c r="J299" s="128"/>
      <c r="K299" s="128"/>
      <c r="L299" s="128"/>
      <c r="M299" s="128"/>
      <c r="N299" s="128"/>
      <c r="O299" s="128"/>
      <c r="P299" s="128"/>
      <c r="Q299" s="128"/>
    </row>
    <row r="300" spans="1:17" ht="18" customHeight="1" x14ac:dyDescent="0.15">
      <c r="A300" s="116">
        <v>299</v>
      </c>
      <c r="B300" s="168"/>
      <c r="C300" s="170" t="str">
        <f>IF(ISBLANK(B300),"",VLOOKUP(B300,種目コード表!$C$5:$E$46,2,FALSE))</f>
        <v/>
      </c>
      <c r="D300" s="116"/>
      <c r="E300" s="139" t="str">
        <f>IF(ISBLANK(B300),"",VLOOKUP(B300,種目コード表!$C$5:$E$46,3,FALSE))</f>
        <v/>
      </c>
      <c r="I300" s="128"/>
      <c r="J300" s="128"/>
      <c r="K300" s="128"/>
      <c r="L300" s="128"/>
      <c r="M300" s="128"/>
      <c r="N300" s="128"/>
      <c r="O300" s="128"/>
      <c r="P300" s="128"/>
      <c r="Q300" s="128"/>
    </row>
    <row r="301" spans="1:17" ht="18" customHeight="1" x14ac:dyDescent="0.15">
      <c r="A301" s="116">
        <v>300</v>
      </c>
      <c r="B301" s="168"/>
      <c r="C301" s="170" t="str">
        <f>IF(ISBLANK(B301),"",VLOOKUP(B301,種目コード表!$C$5:$E$46,2,FALSE))</f>
        <v/>
      </c>
      <c r="D301" s="116"/>
      <c r="E301" s="139" t="str">
        <f>IF(ISBLANK(B301),"",VLOOKUP(B301,種目コード表!$C$5:$E$46,3,FALSE))</f>
        <v/>
      </c>
      <c r="I301" s="128"/>
      <c r="J301" s="128"/>
      <c r="K301" s="128"/>
      <c r="L301" s="128"/>
      <c r="M301" s="128"/>
      <c r="N301" s="128"/>
      <c r="O301" s="128"/>
      <c r="P301" s="128"/>
      <c r="Q301" s="128"/>
    </row>
    <row r="302" spans="1:17" ht="18" customHeight="1" x14ac:dyDescent="0.15">
      <c r="A302" s="116">
        <v>301</v>
      </c>
      <c r="B302" s="168"/>
      <c r="C302" s="170" t="str">
        <f>IF(ISBLANK(B302),"",VLOOKUP(B302,種目コード表!$C$5:$E$46,2,FALSE))</f>
        <v/>
      </c>
      <c r="D302" s="116"/>
      <c r="E302" s="139" t="str">
        <f>IF(ISBLANK(B302),"",VLOOKUP(B302,種目コード表!$C$5:$E$46,3,FALSE))</f>
        <v/>
      </c>
      <c r="I302" s="128"/>
      <c r="J302" s="128"/>
      <c r="K302" s="128"/>
      <c r="L302" s="128"/>
      <c r="M302" s="128"/>
      <c r="N302" s="128"/>
      <c r="O302" s="128"/>
      <c r="P302" s="128"/>
      <c r="Q302" s="128"/>
    </row>
    <row r="303" spans="1:17" ht="18" customHeight="1" x14ac:dyDescent="0.15">
      <c r="A303" s="116">
        <v>302</v>
      </c>
      <c r="B303" s="168"/>
      <c r="C303" s="170" t="str">
        <f>IF(ISBLANK(B303),"",VLOOKUP(B303,種目コード表!$C$5:$E$46,2,FALSE))</f>
        <v/>
      </c>
      <c r="D303" s="116"/>
      <c r="E303" s="139" t="str">
        <f>IF(ISBLANK(B303),"",VLOOKUP(B303,種目コード表!$C$5:$E$46,3,FALSE))</f>
        <v/>
      </c>
      <c r="I303" s="128"/>
      <c r="J303" s="128"/>
      <c r="K303" s="128"/>
      <c r="L303" s="128"/>
      <c r="M303" s="128"/>
      <c r="N303" s="128"/>
      <c r="O303" s="128"/>
      <c r="P303" s="128"/>
      <c r="Q303" s="128"/>
    </row>
    <row r="304" spans="1:17" ht="18" customHeight="1" x14ac:dyDescent="0.15">
      <c r="A304" s="116">
        <v>303</v>
      </c>
      <c r="B304" s="168"/>
      <c r="C304" s="170" t="str">
        <f>IF(ISBLANK(B304),"",VLOOKUP(B304,種目コード表!$C$5:$E$46,2,FALSE))</f>
        <v/>
      </c>
      <c r="D304" s="116"/>
      <c r="E304" s="139" t="str">
        <f>IF(ISBLANK(B304),"",VLOOKUP(B304,種目コード表!$C$5:$E$46,3,FALSE))</f>
        <v/>
      </c>
      <c r="I304" s="128"/>
      <c r="J304" s="128"/>
      <c r="K304" s="128"/>
      <c r="L304" s="128"/>
      <c r="M304" s="128"/>
      <c r="N304" s="128"/>
      <c r="O304" s="128"/>
      <c r="P304" s="128"/>
      <c r="Q304" s="128"/>
    </row>
    <row r="305" spans="1:17" ht="18" customHeight="1" x14ac:dyDescent="0.15">
      <c r="A305" s="116">
        <v>304</v>
      </c>
      <c r="B305" s="168"/>
      <c r="C305" s="170" t="str">
        <f>IF(ISBLANK(B305),"",VLOOKUP(B305,種目コード表!$C$5:$E$46,2,FALSE))</f>
        <v/>
      </c>
      <c r="D305" s="116"/>
      <c r="E305" s="139" t="str">
        <f>IF(ISBLANK(B305),"",VLOOKUP(B305,種目コード表!$C$5:$E$46,3,FALSE))</f>
        <v/>
      </c>
      <c r="I305" s="128"/>
      <c r="J305" s="128"/>
      <c r="K305" s="128"/>
      <c r="L305" s="128"/>
      <c r="M305" s="128"/>
      <c r="N305" s="128"/>
      <c r="O305" s="128"/>
      <c r="P305" s="128"/>
      <c r="Q305" s="128"/>
    </row>
    <row r="306" spans="1:17" ht="18" customHeight="1" x14ac:dyDescent="0.15">
      <c r="A306" s="116">
        <v>305</v>
      </c>
      <c r="B306" s="168"/>
      <c r="C306" s="170" t="str">
        <f>IF(ISBLANK(B306),"",VLOOKUP(B306,種目コード表!$C$5:$E$46,2,FALSE))</f>
        <v/>
      </c>
      <c r="D306" s="116"/>
      <c r="E306" s="139" t="str">
        <f>IF(ISBLANK(B306),"",VLOOKUP(B306,種目コード表!$C$5:$E$46,3,FALSE))</f>
        <v/>
      </c>
      <c r="I306" s="128"/>
      <c r="J306" s="128"/>
      <c r="K306" s="128"/>
      <c r="L306" s="128"/>
      <c r="M306" s="128"/>
      <c r="N306" s="128"/>
      <c r="O306" s="128"/>
      <c r="P306" s="128"/>
      <c r="Q306" s="128"/>
    </row>
    <row r="307" spans="1:17" ht="18" customHeight="1" x14ac:dyDescent="0.15">
      <c r="A307" s="116">
        <v>306</v>
      </c>
      <c r="B307" s="168"/>
      <c r="C307" s="170" t="str">
        <f>IF(ISBLANK(B307),"",VLOOKUP(B307,種目コード表!$C$5:$E$46,2,FALSE))</f>
        <v/>
      </c>
      <c r="D307" s="116"/>
      <c r="E307" s="139" t="str">
        <f>IF(ISBLANK(B307),"",VLOOKUP(B307,種目コード表!$C$5:$E$46,3,FALSE))</f>
        <v/>
      </c>
      <c r="I307" s="128"/>
      <c r="J307" s="128"/>
      <c r="K307" s="128"/>
      <c r="L307" s="128"/>
      <c r="M307" s="128"/>
      <c r="N307" s="128"/>
      <c r="O307" s="128"/>
      <c r="P307" s="128"/>
      <c r="Q307" s="128"/>
    </row>
    <row r="308" spans="1:17" ht="18" customHeight="1" x14ac:dyDescent="0.15">
      <c r="A308" s="116">
        <v>307</v>
      </c>
      <c r="B308" s="168"/>
      <c r="C308" s="170" t="str">
        <f>IF(ISBLANK(B308),"",VLOOKUP(B308,種目コード表!$C$5:$E$46,2,FALSE))</f>
        <v/>
      </c>
      <c r="D308" s="116"/>
      <c r="E308" s="139" t="str">
        <f>IF(ISBLANK(B308),"",VLOOKUP(B308,種目コード表!$C$5:$E$46,3,FALSE))</f>
        <v/>
      </c>
      <c r="I308" s="128"/>
      <c r="J308" s="128"/>
      <c r="K308" s="128"/>
      <c r="L308" s="128"/>
      <c r="M308" s="128"/>
      <c r="N308" s="128"/>
      <c r="O308" s="128"/>
      <c r="P308" s="128"/>
      <c r="Q308" s="128"/>
    </row>
    <row r="309" spans="1:17" ht="18" customHeight="1" x14ac:dyDescent="0.15">
      <c r="A309" s="116">
        <v>308</v>
      </c>
      <c r="B309" s="168"/>
      <c r="C309" s="170" t="str">
        <f>IF(ISBLANK(B309),"",VLOOKUP(B309,種目コード表!$C$5:$E$46,2,FALSE))</f>
        <v/>
      </c>
      <c r="D309" s="116"/>
      <c r="E309" s="139" t="str">
        <f>IF(ISBLANK(B309),"",VLOOKUP(B309,種目コード表!$C$5:$E$46,3,FALSE))</f>
        <v/>
      </c>
      <c r="I309" s="128"/>
      <c r="J309" s="128"/>
      <c r="K309" s="128"/>
      <c r="L309" s="128"/>
      <c r="M309" s="128"/>
      <c r="N309" s="128"/>
      <c r="O309" s="128"/>
      <c r="P309" s="128"/>
      <c r="Q309" s="128"/>
    </row>
    <row r="310" spans="1:17" ht="18" customHeight="1" x14ac:dyDescent="0.15">
      <c r="A310" s="116">
        <v>309</v>
      </c>
      <c r="B310" s="168"/>
      <c r="C310" s="170" t="str">
        <f>IF(ISBLANK(B310),"",VLOOKUP(B310,種目コード表!$C$5:$E$46,2,FALSE))</f>
        <v/>
      </c>
      <c r="D310" s="116"/>
      <c r="E310" s="139" t="str">
        <f>IF(ISBLANK(B310),"",VLOOKUP(B310,種目コード表!$C$5:$E$46,3,FALSE))</f>
        <v/>
      </c>
      <c r="I310" s="128"/>
      <c r="J310" s="128"/>
      <c r="K310" s="128"/>
      <c r="L310" s="128"/>
      <c r="M310" s="128"/>
      <c r="N310" s="128"/>
      <c r="O310" s="128"/>
      <c r="P310" s="128"/>
      <c r="Q310" s="128"/>
    </row>
    <row r="311" spans="1:17" ht="18" customHeight="1" x14ac:dyDescent="0.15">
      <c r="A311" s="116">
        <v>310</v>
      </c>
      <c r="B311" s="168"/>
      <c r="C311" s="170" t="str">
        <f>IF(ISBLANK(B311),"",VLOOKUP(B311,種目コード表!$C$5:$E$46,2,FALSE))</f>
        <v/>
      </c>
      <c r="D311" s="116"/>
      <c r="E311" s="139" t="str">
        <f>IF(ISBLANK(B311),"",VLOOKUP(B311,種目コード表!$C$5:$E$46,3,FALSE))</f>
        <v/>
      </c>
      <c r="I311" s="128"/>
      <c r="J311" s="128"/>
      <c r="K311" s="128"/>
      <c r="L311" s="128"/>
      <c r="M311" s="128"/>
      <c r="N311" s="128"/>
      <c r="O311" s="128"/>
      <c r="P311" s="128"/>
      <c r="Q311" s="128"/>
    </row>
    <row r="312" spans="1:17" ht="18" customHeight="1" x14ac:dyDescent="0.15">
      <c r="A312" s="116">
        <v>311</v>
      </c>
      <c r="B312" s="168"/>
      <c r="C312" s="170" t="str">
        <f>IF(ISBLANK(B312),"",VLOOKUP(B312,種目コード表!$C$5:$E$46,2,FALSE))</f>
        <v/>
      </c>
      <c r="D312" s="116"/>
      <c r="E312" s="139" t="str">
        <f>IF(ISBLANK(B312),"",VLOOKUP(B312,種目コード表!$C$5:$E$46,3,FALSE))</f>
        <v/>
      </c>
      <c r="I312" s="128"/>
      <c r="J312" s="128"/>
      <c r="K312" s="128"/>
      <c r="L312" s="128"/>
      <c r="M312" s="128"/>
      <c r="N312" s="128"/>
      <c r="O312" s="128"/>
      <c r="P312" s="128"/>
      <c r="Q312" s="128"/>
    </row>
    <row r="313" spans="1:17" ht="18" customHeight="1" x14ac:dyDescent="0.15">
      <c r="A313" s="116">
        <v>312</v>
      </c>
      <c r="B313" s="168"/>
      <c r="C313" s="170" t="str">
        <f>IF(ISBLANK(B313),"",VLOOKUP(B313,種目コード表!$C$5:$E$46,2,FALSE))</f>
        <v/>
      </c>
      <c r="D313" s="116"/>
      <c r="E313" s="139" t="str">
        <f>IF(ISBLANK(B313),"",VLOOKUP(B313,種目コード表!$C$5:$E$46,3,FALSE))</f>
        <v/>
      </c>
      <c r="I313" s="128"/>
      <c r="J313" s="128"/>
      <c r="K313" s="128"/>
      <c r="L313" s="128"/>
      <c r="M313" s="128"/>
      <c r="N313" s="128"/>
      <c r="O313" s="128"/>
      <c r="P313" s="128"/>
      <c r="Q313" s="128"/>
    </row>
    <row r="314" spans="1:17" ht="18" customHeight="1" x14ac:dyDescent="0.15">
      <c r="A314" s="116">
        <v>313</v>
      </c>
      <c r="B314" s="168"/>
      <c r="C314" s="170" t="str">
        <f>IF(ISBLANK(B314),"",VLOOKUP(B314,種目コード表!$C$5:$E$46,2,FALSE))</f>
        <v/>
      </c>
      <c r="D314" s="116"/>
      <c r="E314" s="139" t="str">
        <f>IF(ISBLANK(B314),"",VLOOKUP(B314,種目コード表!$C$5:$E$46,3,FALSE))</f>
        <v/>
      </c>
      <c r="I314" s="128"/>
      <c r="J314" s="128"/>
      <c r="K314" s="128"/>
      <c r="L314" s="128"/>
      <c r="M314" s="128"/>
      <c r="N314" s="128"/>
      <c r="O314" s="128"/>
      <c r="P314" s="128"/>
      <c r="Q314" s="128"/>
    </row>
    <row r="315" spans="1:17" ht="18" customHeight="1" x14ac:dyDescent="0.15">
      <c r="A315" s="116">
        <v>314</v>
      </c>
      <c r="B315" s="168"/>
      <c r="C315" s="170" t="str">
        <f>IF(ISBLANK(B315),"",VLOOKUP(B315,種目コード表!$C$5:$E$46,2,FALSE))</f>
        <v/>
      </c>
      <c r="D315" s="116"/>
      <c r="E315" s="139" t="str">
        <f>IF(ISBLANK(B315),"",VLOOKUP(B315,種目コード表!$C$5:$E$46,3,FALSE))</f>
        <v/>
      </c>
      <c r="I315" s="128"/>
      <c r="J315" s="128"/>
      <c r="K315" s="128"/>
      <c r="L315" s="128"/>
      <c r="M315" s="128"/>
      <c r="N315" s="128"/>
      <c r="O315" s="128"/>
      <c r="P315" s="128"/>
      <c r="Q315" s="128"/>
    </row>
    <row r="316" spans="1:17" ht="18" customHeight="1" x14ac:dyDescent="0.15">
      <c r="A316" s="116">
        <v>315</v>
      </c>
      <c r="B316" s="168"/>
      <c r="C316" s="170" t="str">
        <f>IF(ISBLANK(B316),"",VLOOKUP(B316,種目コード表!$C$5:$E$46,2,FALSE))</f>
        <v/>
      </c>
      <c r="D316" s="116"/>
      <c r="E316" s="139" t="str">
        <f>IF(ISBLANK(B316),"",VLOOKUP(B316,種目コード表!$C$5:$E$46,3,FALSE))</f>
        <v/>
      </c>
      <c r="I316" s="128"/>
      <c r="J316" s="128"/>
      <c r="K316" s="128"/>
      <c r="L316" s="128"/>
      <c r="M316" s="128"/>
      <c r="N316" s="128"/>
      <c r="O316" s="128"/>
      <c r="P316" s="128"/>
      <c r="Q316" s="128"/>
    </row>
    <row r="317" spans="1:17" ht="18" customHeight="1" x14ac:dyDescent="0.15">
      <c r="A317" s="116">
        <v>316</v>
      </c>
      <c r="B317" s="168"/>
      <c r="C317" s="170" t="str">
        <f>IF(ISBLANK(B317),"",VLOOKUP(B317,種目コード表!$C$5:$E$46,2,FALSE))</f>
        <v/>
      </c>
      <c r="D317" s="116"/>
      <c r="E317" s="139" t="str">
        <f>IF(ISBLANK(B317),"",VLOOKUP(B317,種目コード表!$C$5:$E$46,3,FALSE))</f>
        <v/>
      </c>
      <c r="I317" s="128"/>
      <c r="J317" s="128"/>
      <c r="K317" s="128"/>
      <c r="L317" s="128"/>
      <c r="M317" s="128"/>
      <c r="N317" s="128"/>
      <c r="O317" s="128"/>
      <c r="P317" s="128"/>
      <c r="Q317" s="128"/>
    </row>
    <row r="318" spans="1:17" ht="18" customHeight="1" x14ac:dyDescent="0.15">
      <c r="A318" s="116">
        <v>317</v>
      </c>
      <c r="B318" s="168"/>
      <c r="C318" s="170" t="str">
        <f>IF(ISBLANK(B318),"",VLOOKUP(B318,種目コード表!$C$5:$E$46,2,FALSE))</f>
        <v/>
      </c>
      <c r="D318" s="116"/>
      <c r="E318" s="139" t="str">
        <f>IF(ISBLANK(B318),"",VLOOKUP(B318,種目コード表!$C$5:$E$46,3,FALSE))</f>
        <v/>
      </c>
      <c r="I318" s="128"/>
      <c r="J318" s="128"/>
      <c r="K318" s="128"/>
      <c r="L318" s="128"/>
      <c r="M318" s="128"/>
      <c r="N318" s="128"/>
      <c r="O318" s="128"/>
      <c r="P318" s="128"/>
      <c r="Q318" s="128"/>
    </row>
    <row r="319" spans="1:17" ht="18" customHeight="1" x14ac:dyDescent="0.15">
      <c r="A319" s="116">
        <v>318</v>
      </c>
      <c r="B319" s="168"/>
      <c r="C319" s="170" t="str">
        <f>IF(ISBLANK(B319),"",VLOOKUP(B319,種目コード表!$C$5:$E$46,2,FALSE))</f>
        <v/>
      </c>
      <c r="D319" s="116"/>
      <c r="E319" s="139" t="str">
        <f>IF(ISBLANK(B319),"",VLOOKUP(B319,種目コード表!$C$5:$E$46,3,FALSE))</f>
        <v/>
      </c>
      <c r="I319" s="128"/>
      <c r="J319" s="128"/>
      <c r="K319" s="128"/>
      <c r="L319" s="128"/>
      <c r="M319" s="128"/>
      <c r="N319" s="128"/>
      <c r="O319" s="128"/>
      <c r="P319" s="128"/>
      <c r="Q319" s="128"/>
    </row>
    <row r="320" spans="1:17" ht="18" customHeight="1" x14ac:dyDescent="0.15">
      <c r="A320" s="116">
        <v>319</v>
      </c>
      <c r="B320" s="168"/>
      <c r="C320" s="170" t="str">
        <f>IF(ISBLANK(B320),"",VLOOKUP(B320,種目コード表!$C$5:$E$46,2,FALSE))</f>
        <v/>
      </c>
      <c r="D320" s="116"/>
      <c r="E320" s="139" t="str">
        <f>IF(ISBLANK(B320),"",VLOOKUP(B320,種目コード表!$C$5:$E$46,3,FALSE))</f>
        <v/>
      </c>
      <c r="I320" s="128"/>
      <c r="J320" s="128"/>
      <c r="K320" s="128"/>
      <c r="L320" s="128"/>
      <c r="M320" s="128"/>
      <c r="N320" s="128"/>
      <c r="O320" s="128"/>
      <c r="P320" s="128"/>
      <c r="Q320" s="128"/>
    </row>
    <row r="321" spans="1:17" ht="18" customHeight="1" x14ac:dyDescent="0.15">
      <c r="A321" s="116">
        <v>320</v>
      </c>
      <c r="B321" s="168"/>
      <c r="C321" s="170" t="str">
        <f>IF(ISBLANK(B321),"",VLOOKUP(B321,種目コード表!$C$5:$E$46,2,FALSE))</f>
        <v/>
      </c>
      <c r="D321" s="116"/>
      <c r="E321" s="139" t="str">
        <f>IF(ISBLANK(B321),"",VLOOKUP(B321,種目コード表!$C$5:$E$46,3,FALSE))</f>
        <v/>
      </c>
      <c r="I321" s="128"/>
      <c r="J321" s="128"/>
      <c r="K321" s="128"/>
      <c r="L321" s="128"/>
      <c r="M321" s="128"/>
      <c r="N321" s="128"/>
      <c r="O321" s="128"/>
      <c r="P321" s="128"/>
      <c r="Q321" s="128"/>
    </row>
    <row r="322" spans="1:17" ht="18" customHeight="1" x14ac:dyDescent="0.15">
      <c r="A322" s="116">
        <v>321</v>
      </c>
      <c r="B322" s="168"/>
      <c r="C322" s="170" t="str">
        <f>IF(ISBLANK(B322),"",VLOOKUP(B322,種目コード表!$C$5:$E$46,2,FALSE))</f>
        <v/>
      </c>
      <c r="D322" s="116"/>
      <c r="E322" s="139" t="str">
        <f>IF(ISBLANK(B322),"",VLOOKUP(B322,種目コード表!$C$5:$E$46,3,FALSE))</f>
        <v/>
      </c>
      <c r="I322" s="128"/>
      <c r="J322" s="128"/>
      <c r="K322" s="128"/>
      <c r="L322" s="128"/>
      <c r="M322" s="128"/>
      <c r="N322" s="128"/>
      <c r="O322" s="128"/>
      <c r="P322" s="128"/>
      <c r="Q322" s="128"/>
    </row>
    <row r="323" spans="1:17" ht="18" customHeight="1" x14ac:dyDescent="0.15">
      <c r="A323" s="116">
        <v>322</v>
      </c>
      <c r="B323" s="168"/>
      <c r="C323" s="170" t="str">
        <f>IF(ISBLANK(B323),"",VLOOKUP(B323,種目コード表!$C$5:$E$46,2,FALSE))</f>
        <v/>
      </c>
      <c r="D323" s="116"/>
      <c r="E323" s="139" t="str">
        <f>IF(ISBLANK(B323),"",VLOOKUP(B323,種目コード表!$C$5:$E$46,3,FALSE))</f>
        <v/>
      </c>
      <c r="I323" s="128"/>
      <c r="J323" s="128"/>
      <c r="K323" s="128"/>
      <c r="L323" s="128"/>
      <c r="M323" s="128"/>
      <c r="N323" s="128"/>
      <c r="O323" s="128"/>
      <c r="P323" s="128"/>
      <c r="Q323" s="128"/>
    </row>
    <row r="324" spans="1:17" ht="18" customHeight="1" x14ac:dyDescent="0.15">
      <c r="A324" s="116">
        <v>323</v>
      </c>
      <c r="B324" s="168"/>
      <c r="C324" s="170" t="str">
        <f>IF(ISBLANK(B324),"",VLOOKUP(B324,種目コード表!$C$5:$E$46,2,FALSE))</f>
        <v/>
      </c>
      <c r="D324" s="116"/>
      <c r="E324" s="139" t="str">
        <f>IF(ISBLANK(B324),"",VLOOKUP(B324,種目コード表!$C$5:$E$46,3,FALSE))</f>
        <v/>
      </c>
      <c r="I324" s="128"/>
      <c r="J324" s="128"/>
      <c r="K324" s="128"/>
      <c r="L324" s="128"/>
      <c r="M324" s="128"/>
      <c r="N324" s="128"/>
      <c r="O324" s="128"/>
      <c r="P324" s="128"/>
      <c r="Q324" s="128"/>
    </row>
    <row r="325" spans="1:17" ht="18" customHeight="1" x14ac:dyDescent="0.15">
      <c r="A325" s="116">
        <v>324</v>
      </c>
      <c r="B325" s="168"/>
      <c r="C325" s="170" t="str">
        <f>IF(ISBLANK(B325),"",VLOOKUP(B325,種目コード表!$C$5:$E$46,2,FALSE))</f>
        <v/>
      </c>
      <c r="D325" s="116"/>
      <c r="E325" s="139" t="str">
        <f>IF(ISBLANK(B325),"",VLOOKUP(B325,種目コード表!$C$5:$E$46,3,FALSE))</f>
        <v/>
      </c>
      <c r="I325" s="128"/>
      <c r="J325" s="128"/>
      <c r="K325" s="128"/>
      <c r="L325" s="128"/>
      <c r="M325" s="128"/>
      <c r="N325" s="128"/>
      <c r="O325" s="128"/>
      <c r="P325" s="128"/>
      <c r="Q325" s="128"/>
    </row>
    <row r="326" spans="1:17" ht="18" customHeight="1" x14ac:dyDescent="0.15">
      <c r="A326" s="116">
        <v>325</v>
      </c>
      <c r="B326" s="168"/>
      <c r="C326" s="170" t="str">
        <f>IF(ISBLANK(B326),"",VLOOKUP(B326,種目コード表!$C$5:$E$46,2,FALSE))</f>
        <v/>
      </c>
      <c r="D326" s="116"/>
      <c r="E326" s="139" t="str">
        <f>IF(ISBLANK(B326),"",VLOOKUP(B326,種目コード表!$C$5:$E$46,3,FALSE))</f>
        <v/>
      </c>
      <c r="I326" s="128"/>
      <c r="J326" s="128"/>
      <c r="K326" s="128"/>
      <c r="L326" s="128"/>
      <c r="M326" s="128"/>
      <c r="N326" s="128"/>
      <c r="O326" s="128"/>
      <c r="P326" s="128"/>
      <c r="Q326" s="128"/>
    </row>
    <row r="327" spans="1:17" ht="18" customHeight="1" x14ac:dyDescent="0.15">
      <c r="A327" s="116">
        <v>326</v>
      </c>
      <c r="B327" s="168"/>
      <c r="C327" s="170" t="str">
        <f>IF(ISBLANK(B327),"",VLOOKUP(B327,種目コード表!$C$5:$E$46,2,FALSE))</f>
        <v/>
      </c>
      <c r="D327" s="116"/>
      <c r="E327" s="139" t="str">
        <f>IF(ISBLANK(B327),"",VLOOKUP(B327,種目コード表!$C$5:$E$46,3,FALSE))</f>
        <v/>
      </c>
      <c r="I327" s="128"/>
      <c r="J327" s="128"/>
      <c r="K327" s="128"/>
      <c r="L327" s="128"/>
      <c r="M327" s="128"/>
      <c r="N327" s="128"/>
      <c r="O327" s="128"/>
      <c r="P327" s="128"/>
      <c r="Q327" s="128"/>
    </row>
    <row r="328" spans="1:17" ht="18" customHeight="1" x14ac:dyDescent="0.15">
      <c r="A328" s="116">
        <v>327</v>
      </c>
      <c r="B328" s="168"/>
      <c r="C328" s="170" t="str">
        <f>IF(ISBLANK(B328),"",VLOOKUP(B328,種目コード表!$C$5:$E$46,2,FALSE))</f>
        <v/>
      </c>
      <c r="D328" s="116"/>
      <c r="E328" s="139" t="str">
        <f>IF(ISBLANK(B328),"",VLOOKUP(B328,種目コード表!$C$5:$E$46,3,FALSE))</f>
        <v/>
      </c>
      <c r="I328" s="128"/>
      <c r="J328" s="128"/>
      <c r="K328" s="128"/>
      <c r="L328" s="128"/>
      <c r="M328" s="128"/>
      <c r="N328" s="128"/>
      <c r="O328" s="128"/>
      <c r="P328" s="128"/>
      <c r="Q328" s="128"/>
    </row>
    <row r="329" spans="1:17" ht="18" customHeight="1" x14ac:dyDescent="0.15">
      <c r="A329" s="116">
        <v>328</v>
      </c>
      <c r="B329" s="168"/>
      <c r="C329" s="170" t="str">
        <f>IF(ISBLANK(B329),"",VLOOKUP(B329,種目コード表!$C$5:$E$46,2,FALSE))</f>
        <v/>
      </c>
      <c r="D329" s="116"/>
      <c r="E329" s="139" t="str">
        <f>IF(ISBLANK(B329),"",VLOOKUP(B329,種目コード表!$C$5:$E$46,3,FALSE))</f>
        <v/>
      </c>
      <c r="I329" s="128"/>
      <c r="J329" s="128"/>
      <c r="K329" s="128"/>
      <c r="L329" s="128"/>
      <c r="M329" s="128"/>
      <c r="N329" s="128"/>
      <c r="O329" s="128"/>
      <c r="P329" s="128"/>
      <c r="Q329" s="128"/>
    </row>
    <row r="330" spans="1:17" ht="18" customHeight="1" x14ac:dyDescent="0.15">
      <c r="A330" s="116">
        <v>329</v>
      </c>
      <c r="B330" s="168"/>
      <c r="C330" s="170" t="str">
        <f>IF(ISBLANK(B330),"",VLOOKUP(B330,種目コード表!$C$5:$E$46,2,FALSE))</f>
        <v/>
      </c>
      <c r="D330" s="116"/>
      <c r="E330" s="139" t="str">
        <f>IF(ISBLANK(B330),"",VLOOKUP(B330,種目コード表!$C$5:$E$46,3,FALSE))</f>
        <v/>
      </c>
      <c r="I330" s="128"/>
      <c r="J330" s="128"/>
      <c r="K330" s="128"/>
      <c r="L330" s="128"/>
      <c r="M330" s="128"/>
      <c r="N330" s="128"/>
      <c r="O330" s="128"/>
      <c r="P330" s="128"/>
      <c r="Q330" s="128"/>
    </row>
    <row r="331" spans="1:17" ht="18" customHeight="1" x14ac:dyDescent="0.15">
      <c r="A331" s="116">
        <v>330</v>
      </c>
      <c r="B331" s="168"/>
      <c r="C331" s="170" t="str">
        <f>IF(ISBLANK(B331),"",VLOOKUP(B331,種目コード表!$C$5:$E$46,2,FALSE))</f>
        <v/>
      </c>
      <c r="D331" s="116"/>
      <c r="E331" s="139" t="str">
        <f>IF(ISBLANK(B331),"",VLOOKUP(B331,種目コード表!$C$5:$E$46,3,FALSE))</f>
        <v/>
      </c>
      <c r="I331" s="128"/>
      <c r="J331" s="128"/>
      <c r="K331" s="128"/>
      <c r="L331" s="128"/>
      <c r="M331" s="128"/>
      <c r="N331" s="128"/>
      <c r="O331" s="128"/>
      <c r="P331" s="128"/>
      <c r="Q331" s="128"/>
    </row>
    <row r="332" spans="1:17" ht="18" customHeight="1" x14ac:dyDescent="0.15">
      <c r="A332" s="116">
        <v>331</v>
      </c>
      <c r="B332" s="168"/>
      <c r="C332" s="170" t="str">
        <f>IF(ISBLANK(B332),"",VLOOKUP(B332,種目コード表!$C$5:$E$46,2,FALSE))</f>
        <v/>
      </c>
      <c r="D332" s="116"/>
      <c r="E332" s="139" t="str">
        <f>IF(ISBLANK(B332),"",VLOOKUP(B332,種目コード表!$C$5:$E$46,3,FALSE))</f>
        <v/>
      </c>
      <c r="I332" s="128"/>
      <c r="J332" s="128"/>
      <c r="K332" s="128"/>
      <c r="L332" s="128"/>
      <c r="M332" s="128"/>
      <c r="N332" s="128"/>
      <c r="O332" s="128"/>
      <c r="P332" s="128"/>
      <c r="Q332" s="128"/>
    </row>
    <row r="333" spans="1:17" ht="18" customHeight="1" x14ac:dyDescent="0.15">
      <c r="A333" s="116">
        <v>332</v>
      </c>
      <c r="B333" s="168"/>
      <c r="C333" s="170" t="str">
        <f>IF(ISBLANK(B333),"",VLOOKUP(B333,種目コード表!$C$5:$E$46,2,FALSE))</f>
        <v/>
      </c>
      <c r="D333" s="116"/>
      <c r="E333" s="139" t="str">
        <f>IF(ISBLANK(B333),"",VLOOKUP(B333,種目コード表!$C$5:$E$46,3,FALSE))</f>
        <v/>
      </c>
      <c r="I333" s="128"/>
      <c r="J333" s="128"/>
      <c r="K333" s="128"/>
      <c r="L333" s="128"/>
      <c r="M333" s="128"/>
      <c r="N333" s="128"/>
      <c r="O333" s="128"/>
      <c r="P333" s="128"/>
      <c r="Q333" s="128"/>
    </row>
    <row r="334" spans="1:17" ht="18" customHeight="1" x14ac:dyDescent="0.15">
      <c r="A334" s="116">
        <v>333</v>
      </c>
      <c r="B334" s="168"/>
      <c r="C334" s="170" t="str">
        <f>IF(ISBLANK(B334),"",VLOOKUP(B334,種目コード表!$C$5:$E$46,2,FALSE))</f>
        <v/>
      </c>
      <c r="D334" s="116"/>
      <c r="E334" s="139" t="str">
        <f>IF(ISBLANK(B334),"",VLOOKUP(B334,種目コード表!$C$5:$E$46,3,FALSE))</f>
        <v/>
      </c>
      <c r="I334" s="128"/>
      <c r="J334" s="128"/>
      <c r="K334" s="128"/>
      <c r="L334" s="128"/>
      <c r="M334" s="128"/>
      <c r="N334" s="128"/>
      <c r="O334" s="128"/>
      <c r="P334" s="128"/>
      <c r="Q334" s="128"/>
    </row>
    <row r="335" spans="1:17" ht="18" customHeight="1" x14ac:dyDescent="0.15">
      <c r="A335" s="116">
        <v>334</v>
      </c>
      <c r="B335" s="168"/>
      <c r="C335" s="170" t="str">
        <f>IF(ISBLANK(B335),"",VLOOKUP(B335,種目コード表!$C$5:$E$46,2,FALSE))</f>
        <v/>
      </c>
      <c r="D335" s="116"/>
      <c r="E335" s="139" t="str">
        <f>IF(ISBLANK(B335),"",VLOOKUP(B335,種目コード表!$C$5:$E$46,3,FALSE))</f>
        <v/>
      </c>
      <c r="I335" s="128"/>
      <c r="J335" s="128"/>
      <c r="K335" s="128"/>
      <c r="L335" s="128"/>
      <c r="M335" s="128"/>
      <c r="N335" s="128"/>
      <c r="O335" s="128"/>
      <c r="P335" s="128"/>
      <c r="Q335" s="128"/>
    </row>
    <row r="336" spans="1:17" ht="18" customHeight="1" x14ac:dyDescent="0.15">
      <c r="A336" s="116">
        <v>335</v>
      </c>
      <c r="B336" s="168"/>
      <c r="C336" s="170" t="str">
        <f>IF(ISBLANK(B336),"",VLOOKUP(B336,種目コード表!$C$5:$E$46,2,FALSE))</f>
        <v/>
      </c>
      <c r="D336" s="116"/>
      <c r="E336" s="139" t="str">
        <f>IF(ISBLANK(B336),"",VLOOKUP(B336,種目コード表!$C$5:$E$46,3,FALSE))</f>
        <v/>
      </c>
      <c r="I336" s="128"/>
      <c r="J336" s="128"/>
      <c r="K336" s="128"/>
      <c r="L336" s="128"/>
      <c r="M336" s="128"/>
      <c r="N336" s="128"/>
      <c r="O336" s="128"/>
      <c r="P336" s="128"/>
      <c r="Q336" s="128"/>
    </row>
    <row r="337" spans="1:17" ht="18" customHeight="1" x14ac:dyDescent="0.15">
      <c r="A337" s="116">
        <v>336</v>
      </c>
      <c r="B337" s="168"/>
      <c r="C337" s="170" t="str">
        <f>IF(ISBLANK(B337),"",VLOOKUP(B337,種目コード表!$C$5:$E$46,2,FALSE))</f>
        <v/>
      </c>
      <c r="D337" s="116"/>
      <c r="E337" s="139" t="str">
        <f>IF(ISBLANK(B337),"",VLOOKUP(B337,種目コード表!$C$5:$E$46,3,FALSE))</f>
        <v/>
      </c>
      <c r="I337" s="128"/>
      <c r="J337" s="128"/>
      <c r="K337" s="128"/>
      <c r="L337" s="128"/>
      <c r="M337" s="128"/>
      <c r="N337" s="128"/>
      <c r="O337" s="128"/>
      <c r="P337" s="128"/>
      <c r="Q337" s="128"/>
    </row>
    <row r="338" spans="1:17" ht="18" customHeight="1" x14ac:dyDescent="0.15">
      <c r="A338" s="116">
        <v>337</v>
      </c>
      <c r="B338" s="168"/>
      <c r="C338" s="170" t="str">
        <f>IF(ISBLANK(B338),"",VLOOKUP(B338,種目コード表!$C$5:$E$46,2,FALSE))</f>
        <v/>
      </c>
      <c r="D338" s="116"/>
      <c r="E338" s="139" t="str">
        <f>IF(ISBLANK(B338),"",VLOOKUP(B338,種目コード表!$C$5:$E$46,3,FALSE))</f>
        <v/>
      </c>
      <c r="I338" s="128"/>
      <c r="J338" s="128"/>
      <c r="K338" s="128"/>
      <c r="L338" s="128"/>
      <c r="M338" s="128"/>
      <c r="N338" s="128"/>
      <c r="O338" s="128"/>
      <c r="P338" s="128"/>
      <c r="Q338" s="128"/>
    </row>
    <row r="339" spans="1:17" ht="18" customHeight="1" x14ac:dyDescent="0.15">
      <c r="A339" s="116">
        <v>338</v>
      </c>
      <c r="B339" s="168"/>
      <c r="C339" s="170" t="str">
        <f>IF(ISBLANK(B339),"",VLOOKUP(B339,種目コード表!$C$5:$E$46,2,FALSE))</f>
        <v/>
      </c>
      <c r="D339" s="116"/>
      <c r="E339" s="139" t="str">
        <f>IF(ISBLANK(B339),"",VLOOKUP(B339,種目コード表!$C$5:$E$46,3,FALSE))</f>
        <v/>
      </c>
      <c r="I339" s="128"/>
      <c r="J339" s="128"/>
      <c r="K339" s="128"/>
      <c r="L339" s="128"/>
      <c r="M339" s="128"/>
      <c r="N339" s="128"/>
      <c r="O339" s="128"/>
      <c r="P339" s="128"/>
      <c r="Q339" s="128"/>
    </row>
    <row r="340" spans="1:17" ht="18" customHeight="1" x14ac:dyDescent="0.15">
      <c r="A340" s="116">
        <v>339</v>
      </c>
      <c r="B340" s="168"/>
      <c r="C340" s="170" t="str">
        <f>IF(ISBLANK(B340),"",VLOOKUP(B340,種目コード表!$C$5:$E$46,2,FALSE))</f>
        <v/>
      </c>
      <c r="D340" s="116"/>
      <c r="E340" s="139" t="str">
        <f>IF(ISBLANK(B340),"",VLOOKUP(B340,種目コード表!$C$5:$E$46,3,FALSE))</f>
        <v/>
      </c>
      <c r="I340" s="128"/>
      <c r="J340" s="128"/>
      <c r="K340" s="128"/>
      <c r="L340" s="128"/>
      <c r="M340" s="128"/>
      <c r="N340" s="128"/>
      <c r="O340" s="128"/>
      <c r="P340" s="128"/>
      <c r="Q340" s="128"/>
    </row>
    <row r="341" spans="1:17" ht="18" customHeight="1" x14ac:dyDescent="0.15">
      <c r="A341" s="116">
        <v>340</v>
      </c>
      <c r="B341" s="168"/>
      <c r="C341" s="170" t="str">
        <f>IF(ISBLANK(B341),"",VLOOKUP(B341,種目コード表!$C$5:$E$46,2,FALSE))</f>
        <v/>
      </c>
      <c r="D341" s="116"/>
      <c r="E341" s="139" t="str">
        <f>IF(ISBLANK(B341),"",VLOOKUP(B341,種目コード表!$C$5:$E$46,3,FALSE))</f>
        <v/>
      </c>
      <c r="I341" s="128"/>
      <c r="J341" s="128"/>
      <c r="K341" s="128"/>
      <c r="L341" s="128"/>
      <c r="M341" s="128"/>
      <c r="N341" s="128"/>
      <c r="O341" s="128"/>
      <c r="P341" s="128"/>
      <c r="Q341" s="128"/>
    </row>
    <row r="342" spans="1:17" ht="18" customHeight="1" x14ac:dyDescent="0.15">
      <c r="A342" s="116">
        <v>341</v>
      </c>
      <c r="B342" s="168"/>
      <c r="C342" s="170" t="str">
        <f>IF(ISBLANK(B342),"",VLOOKUP(B342,種目コード表!$C$5:$E$46,2,FALSE))</f>
        <v/>
      </c>
      <c r="D342" s="116"/>
      <c r="E342" s="139" t="str">
        <f>IF(ISBLANK(B342),"",VLOOKUP(B342,種目コード表!$C$5:$E$46,3,FALSE))</f>
        <v/>
      </c>
      <c r="I342" s="128"/>
      <c r="J342" s="128"/>
      <c r="K342" s="128"/>
      <c r="L342" s="128"/>
      <c r="M342" s="128"/>
      <c r="N342" s="128"/>
      <c r="O342" s="128"/>
      <c r="P342" s="128"/>
      <c r="Q342" s="128"/>
    </row>
    <row r="343" spans="1:17" ht="18" customHeight="1" x14ac:dyDescent="0.15">
      <c r="A343" s="116">
        <v>342</v>
      </c>
      <c r="B343" s="168"/>
      <c r="C343" s="170" t="str">
        <f>IF(ISBLANK(B343),"",VLOOKUP(B343,種目コード表!$C$5:$E$46,2,FALSE))</f>
        <v/>
      </c>
      <c r="D343" s="116"/>
      <c r="E343" s="139" t="str">
        <f>IF(ISBLANK(B343),"",VLOOKUP(B343,種目コード表!$C$5:$E$46,3,FALSE))</f>
        <v/>
      </c>
      <c r="I343" s="128"/>
      <c r="J343" s="128"/>
      <c r="K343" s="128"/>
      <c r="L343" s="128"/>
      <c r="M343" s="128"/>
      <c r="N343" s="128"/>
      <c r="O343" s="128"/>
      <c r="P343" s="128"/>
      <c r="Q343" s="128"/>
    </row>
    <row r="344" spans="1:17" ht="18" customHeight="1" x14ac:dyDescent="0.15">
      <c r="A344" s="116">
        <v>343</v>
      </c>
      <c r="B344" s="168"/>
      <c r="C344" s="170" t="str">
        <f>IF(ISBLANK(B344),"",VLOOKUP(B344,種目コード表!$C$5:$E$46,2,FALSE))</f>
        <v/>
      </c>
      <c r="D344" s="116"/>
      <c r="E344" s="139" t="str">
        <f>IF(ISBLANK(B344),"",VLOOKUP(B344,種目コード表!$C$5:$E$46,3,FALSE))</f>
        <v/>
      </c>
      <c r="I344" s="128"/>
      <c r="J344" s="128"/>
      <c r="K344" s="128"/>
      <c r="L344" s="128"/>
      <c r="M344" s="128"/>
      <c r="N344" s="128"/>
      <c r="O344" s="128"/>
      <c r="P344" s="128"/>
      <c r="Q344" s="128"/>
    </row>
    <row r="345" spans="1:17" ht="18" customHeight="1" x14ac:dyDescent="0.15">
      <c r="A345" s="116">
        <v>344</v>
      </c>
      <c r="B345" s="168"/>
      <c r="C345" s="170" t="str">
        <f>IF(ISBLANK(B345),"",VLOOKUP(B345,種目コード表!$C$5:$E$46,2,FALSE))</f>
        <v/>
      </c>
      <c r="D345" s="116"/>
      <c r="E345" s="139" t="str">
        <f>IF(ISBLANK(B345),"",VLOOKUP(B345,種目コード表!$C$5:$E$46,3,FALSE))</f>
        <v/>
      </c>
      <c r="I345" s="128"/>
      <c r="J345" s="128"/>
      <c r="K345" s="128"/>
      <c r="L345" s="128"/>
      <c r="M345" s="128"/>
      <c r="N345" s="128"/>
      <c r="O345" s="128"/>
      <c r="P345" s="128"/>
      <c r="Q345" s="128"/>
    </row>
    <row r="346" spans="1:17" ht="18" customHeight="1" x14ac:dyDescent="0.15">
      <c r="A346" s="116">
        <v>345</v>
      </c>
      <c r="B346" s="168"/>
      <c r="C346" s="170" t="str">
        <f>IF(ISBLANK(B346),"",VLOOKUP(B346,種目コード表!$C$5:$E$46,2,FALSE))</f>
        <v/>
      </c>
      <c r="D346" s="116"/>
      <c r="E346" s="139" t="str">
        <f>IF(ISBLANK(B346),"",VLOOKUP(B346,種目コード表!$C$5:$E$46,3,FALSE))</f>
        <v/>
      </c>
      <c r="I346" s="128"/>
      <c r="J346" s="128"/>
      <c r="K346" s="128"/>
      <c r="L346" s="128"/>
      <c r="M346" s="128"/>
      <c r="N346" s="128"/>
      <c r="O346" s="128"/>
      <c r="P346" s="128"/>
      <c r="Q346" s="128"/>
    </row>
    <row r="347" spans="1:17" ht="18" customHeight="1" x14ac:dyDescent="0.15">
      <c r="A347" s="116">
        <v>346</v>
      </c>
      <c r="B347" s="168"/>
      <c r="C347" s="170" t="str">
        <f>IF(ISBLANK(B347),"",VLOOKUP(B347,種目コード表!$C$5:$E$46,2,FALSE))</f>
        <v/>
      </c>
      <c r="D347" s="116"/>
      <c r="E347" s="139" t="str">
        <f>IF(ISBLANK(B347),"",VLOOKUP(B347,種目コード表!$C$5:$E$46,3,FALSE))</f>
        <v/>
      </c>
      <c r="I347" s="128"/>
      <c r="J347" s="128"/>
      <c r="K347" s="128"/>
      <c r="L347" s="128"/>
      <c r="M347" s="128"/>
      <c r="N347" s="128"/>
      <c r="O347" s="128"/>
      <c r="P347" s="128"/>
      <c r="Q347" s="128"/>
    </row>
    <row r="348" spans="1:17" ht="18" customHeight="1" x14ac:dyDescent="0.15">
      <c r="A348" s="116">
        <v>347</v>
      </c>
      <c r="B348" s="168"/>
      <c r="C348" s="170" t="str">
        <f>IF(ISBLANK(B348),"",VLOOKUP(B348,種目コード表!$C$5:$E$46,2,FALSE))</f>
        <v/>
      </c>
      <c r="D348" s="116"/>
      <c r="E348" s="139" t="str">
        <f>IF(ISBLANK(B348),"",VLOOKUP(B348,種目コード表!$C$5:$E$46,3,FALSE))</f>
        <v/>
      </c>
      <c r="I348" s="128"/>
      <c r="J348" s="128"/>
      <c r="K348" s="128"/>
      <c r="L348" s="128"/>
      <c r="M348" s="128"/>
      <c r="N348" s="128"/>
      <c r="O348" s="128"/>
      <c r="P348" s="128"/>
      <c r="Q348" s="128"/>
    </row>
    <row r="349" spans="1:17" ht="18" customHeight="1" x14ac:dyDescent="0.15">
      <c r="A349" s="116">
        <v>348</v>
      </c>
      <c r="B349" s="168"/>
      <c r="C349" s="170" t="str">
        <f>IF(ISBLANK(B349),"",VLOOKUP(B349,種目コード表!$C$5:$E$46,2,FALSE))</f>
        <v/>
      </c>
      <c r="D349" s="116"/>
      <c r="E349" s="139" t="str">
        <f>IF(ISBLANK(B349),"",VLOOKUP(B349,種目コード表!$C$5:$E$46,3,FALSE))</f>
        <v/>
      </c>
      <c r="I349" s="128"/>
      <c r="J349" s="128"/>
      <c r="K349" s="128"/>
      <c r="L349" s="128"/>
      <c r="M349" s="128"/>
      <c r="N349" s="128"/>
      <c r="O349" s="128"/>
      <c r="P349" s="128"/>
      <c r="Q349" s="128"/>
    </row>
    <row r="350" spans="1:17" ht="18" customHeight="1" x14ac:dyDescent="0.15">
      <c r="A350" s="116">
        <v>349</v>
      </c>
      <c r="B350" s="168"/>
      <c r="C350" s="170" t="str">
        <f>IF(ISBLANK(B350),"",VLOOKUP(B350,種目コード表!$C$5:$E$46,2,FALSE))</f>
        <v/>
      </c>
      <c r="D350" s="116"/>
      <c r="E350" s="139" t="str">
        <f>IF(ISBLANK(B350),"",VLOOKUP(B350,種目コード表!$C$5:$E$46,3,FALSE))</f>
        <v/>
      </c>
      <c r="I350" s="128"/>
      <c r="J350" s="128"/>
      <c r="K350" s="128"/>
      <c r="L350" s="128"/>
      <c r="M350" s="128"/>
      <c r="N350" s="128"/>
      <c r="O350" s="128"/>
      <c r="P350" s="128"/>
      <c r="Q350" s="128"/>
    </row>
    <row r="351" spans="1:17" ht="18" customHeight="1" x14ac:dyDescent="0.15">
      <c r="A351" s="116">
        <v>350</v>
      </c>
      <c r="B351" s="168"/>
      <c r="C351" s="170" t="str">
        <f>IF(ISBLANK(B351),"",VLOOKUP(B351,種目コード表!$C$5:$E$46,2,FALSE))</f>
        <v/>
      </c>
      <c r="D351" s="116"/>
      <c r="E351" s="139" t="str">
        <f>IF(ISBLANK(B351),"",VLOOKUP(B351,種目コード表!$C$5:$E$46,3,FALSE))</f>
        <v/>
      </c>
      <c r="I351" s="128"/>
      <c r="J351" s="128"/>
      <c r="K351" s="128"/>
      <c r="L351" s="128"/>
      <c r="M351" s="128"/>
      <c r="N351" s="128"/>
      <c r="O351" s="128"/>
      <c r="P351" s="128"/>
      <c r="Q351" s="128"/>
    </row>
    <row r="352" spans="1:17" ht="18" customHeight="1" x14ac:dyDescent="0.15">
      <c r="A352" s="116">
        <v>351</v>
      </c>
      <c r="B352" s="168"/>
      <c r="C352" s="170" t="str">
        <f>IF(ISBLANK(B352),"",VLOOKUP(B352,種目コード表!$C$5:$E$46,2,FALSE))</f>
        <v/>
      </c>
      <c r="D352" s="116"/>
      <c r="E352" s="139" t="str">
        <f>IF(ISBLANK(B352),"",VLOOKUP(B352,種目コード表!$C$5:$E$46,3,FALSE))</f>
        <v/>
      </c>
      <c r="I352" s="128"/>
      <c r="J352" s="128"/>
      <c r="K352" s="128"/>
      <c r="L352" s="128"/>
      <c r="M352" s="128"/>
      <c r="N352" s="128"/>
      <c r="O352" s="128"/>
      <c r="P352" s="128"/>
      <c r="Q352" s="128"/>
    </row>
    <row r="353" spans="1:17" ht="18" customHeight="1" x14ac:dyDescent="0.15">
      <c r="A353" s="116">
        <v>352</v>
      </c>
      <c r="B353" s="168"/>
      <c r="C353" s="170" t="str">
        <f>IF(ISBLANK(B353),"",VLOOKUP(B353,種目コード表!$C$5:$E$46,2,FALSE))</f>
        <v/>
      </c>
      <c r="D353" s="116"/>
      <c r="E353" s="139" t="str">
        <f>IF(ISBLANK(B353),"",VLOOKUP(B353,種目コード表!$C$5:$E$46,3,FALSE))</f>
        <v/>
      </c>
      <c r="I353" s="128"/>
      <c r="J353" s="128"/>
      <c r="K353" s="128"/>
      <c r="L353" s="128"/>
      <c r="M353" s="128"/>
      <c r="N353" s="128"/>
      <c r="O353" s="128"/>
      <c r="P353" s="128"/>
      <c r="Q353" s="128"/>
    </row>
    <row r="354" spans="1:17" ht="18" customHeight="1" x14ac:dyDescent="0.15">
      <c r="A354" s="116">
        <v>353</v>
      </c>
      <c r="B354" s="168"/>
      <c r="C354" s="170" t="str">
        <f>IF(ISBLANK(B354),"",VLOOKUP(B354,種目コード表!$C$5:$E$46,2,FALSE))</f>
        <v/>
      </c>
      <c r="D354" s="116"/>
      <c r="E354" s="139" t="str">
        <f>IF(ISBLANK(B354),"",VLOOKUP(B354,種目コード表!$C$5:$E$46,3,FALSE))</f>
        <v/>
      </c>
      <c r="I354" s="128"/>
      <c r="J354" s="128"/>
      <c r="K354" s="128"/>
      <c r="L354" s="128"/>
      <c r="M354" s="128"/>
      <c r="N354" s="128"/>
      <c r="O354" s="128"/>
      <c r="P354" s="128"/>
      <c r="Q354" s="128"/>
    </row>
    <row r="355" spans="1:17" ht="18" customHeight="1" x14ac:dyDescent="0.15">
      <c r="A355" s="116">
        <v>354</v>
      </c>
      <c r="B355" s="168"/>
      <c r="C355" s="170" t="str">
        <f>IF(ISBLANK(B355),"",VLOOKUP(B355,種目コード表!$C$5:$E$46,2,FALSE))</f>
        <v/>
      </c>
      <c r="D355" s="116"/>
      <c r="E355" s="139" t="str">
        <f>IF(ISBLANK(B355),"",VLOOKUP(B355,種目コード表!$C$5:$E$46,3,FALSE))</f>
        <v/>
      </c>
      <c r="I355" s="128"/>
      <c r="J355" s="128"/>
      <c r="K355" s="128"/>
      <c r="L355" s="128"/>
      <c r="M355" s="128"/>
      <c r="N355" s="128"/>
      <c r="O355" s="128"/>
      <c r="P355" s="128"/>
      <c r="Q355" s="128"/>
    </row>
    <row r="356" spans="1:17" ht="18" customHeight="1" x14ac:dyDescent="0.15">
      <c r="A356" s="116">
        <v>355</v>
      </c>
      <c r="B356" s="168"/>
      <c r="C356" s="170" t="str">
        <f>IF(ISBLANK(B356),"",VLOOKUP(B356,種目コード表!$C$5:$E$46,2,FALSE))</f>
        <v/>
      </c>
      <c r="D356" s="116"/>
      <c r="E356" s="139" t="str">
        <f>IF(ISBLANK(B356),"",VLOOKUP(B356,種目コード表!$C$5:$E$46,3,FALSE))</f>
        <v/>
      </c>
      <c r="I356" s="128"/>
      <c r="J356" s="128"/>
      <c r="K356" s="128"/>
      <c r="L356" s="128"/>
      <c r="M356" s="128"/>
      <c r="N356" s="128"/>
      <c r="O356" s="128"/>
      <c r="P356" s="128"/>
      <c r="Q356" s="128"/>
    </row>
    <row r="357" spans="1:17" ht="18" customHeight="1" x14ac:dyDescent="0.15">
      <c r="A357" s="116">
        <v>356</v>
      </c>
      <c r="B357" s="168"/>
      <c r="C357" s="170" t="str">
        <f>IF(ISBLANK(B357),"",VLOOKUP(B357,種目コード表!$C$5:$E$46,2,FALSE))</f>
        <v/>
      </c>
      <c r="D357" s="116"/>
      <c r="E357" s="139" t="str">
        <f>IF(ISBLANK(B357),"",VLOOKUP(B357,種目コード表!$C$5:$E$46,3,FALSE))</f>
        <v/>
      </c>
      <c r="I357" s="128"/>
      <c r="J357" s="128"/>
      <c r="K357" s="128"/>
      <c r="L357" s="128"/>
      <c r="M357" s="128"/>
      <c r="N357" s="128"/>
      <c r="O357" s="128"/>
      <c r="P357" s="128"/>
      <c r="Q357" s="128"/>
    </row>
    <row r="358" spans="1:17" ht="18" customHeight="1" x14ac:dyDescent="0.15">
      <c r="A358" s="116">
        <v>357</v>
      </c>
      <c r="B358" s="168"/>
      <c r="C358" s="170" t="str">
        <f>IF(ISBLANK(B358),"",VLOOKUP(B358,種目コード表!$C$5:$E$46,2,FALSE))</f>
        <v/>
      </c>
      <c r="D358" s="116"/>
      <c r="E358" s="139" t="str">
        <f>IF(ISBLANK(B358),"",VLOOKUP(B358,種目コード表!$C$5:$E$46,3,FALSE))</f>
        <v/>
      </c>
      <c r="I358" s="128"/>
      <c r="J358" s="128"/>
      <c r="K358" s="128"/>
      <c r="L358" s="128"/>
      <c r="M358" s="128"/>
      <c r="N358" s="128"/>
      <c r="O358" s="128"/>
      <c r="P358" s="128"/>
      <c r="Q358" s="128"/>
    </row>
    <row r="359" spans="1:17" ht="18" customHeight="1" x14ac:dyDescent="0.15">
      <c r="A359" s="116">
        <v>358</v>
      </c>
      <c r="B359" s="168"/>
      <c r="C359" s="170" t="str">
        <f>IF(ISBLANK(B359),"",VLOOKUP(B359,種目コード表!$C$5:$E$46,2,FALSE))</f>
        <v/>
      </c>
      <c r="D359" s="116"/>
      <c r="E359" s="139" t="str">
        <f>IF(ISBLANK(B359),"",VLOOKUP(B359,種目コード表!$C$5:$E$46,3,FALSE))</f>
        <v/>
      </c>
      <c r="I359" s="128"/>
      <c r="J359" s="128"/>
      <c r="K359" s="128"/>
      <c r="L359" s="128"/>
      <c r="M359" s="128"/>
      <c r="N359" s="128"/>
      <c r="O359" s="128"/>
      <c r="P359" s="128"/>
      <c r="Q359" s="128"/>
    </row>
    <row r="360" spans="1:17" ht="18" customHeight="1" x14ac:dyDescent="0.15">
      <c r="A360" s="116">
        <v>359</v>
      </c>
      <c r="B360" s="168"/>
      <c r="C360" s="170" t="str">
        <f>IF(ISBLANK(B360),"",VLOOKUP(B360,種目コード表!$C$5:$E$46,2,FALSE))</f>
        <v/>
      </c>
      <c r="D360" s="116"/>
      <c r="E360" s="139" t="str">
        <f>IF(ISBLANK(B360),"",VLOOKUP(B360,種目コード表!$C$5:$E$46,3,FALSE))</f>
        <v/>
      </c>
      <c r="I360" s="128"/>
      <c r="J360" s="128"/>
      <c r="K360" s="128"/>
      <c r="L360" s="128"/>
      <c r="M360" s="128"/>
      <c r="N360" s="128"/>
      <c r="O360" s="128"/>
      <c r="P360" s="128"/>
      <c r="Q360" s="128"/>
    </row>
    <row r="361" spans="1:17" ht="18" customHeight="1" x14ac:dyDescent="0.15">
      <c r="A361" s="116">
        <v>360</v>
      </c>
      <c r="B361" s="168"/>
      <c r="C361" s="170" t="str">
        <f>IF(ISBLANK(B361),"",VLOOKUP(B361,種目コード表!$C$5:$E$46,2,FALSE))</f>
        <v/>
      </c>
      <c r="D361" s="116"/>
      <c r="E361" s="139" t="str">
        <f>IF(ISBLANK(B361),"",VLOOKUP(B361,種目コード表!$C$5:$E$46,3,FALSE))</f>
        <v/>
      </c>
      <c r="I361" s="128"/>
      <c r="J361" s="128"/>
      <c r="K361" s="128"/>
      <c r="L361" s="128"/>
      <c r="M361" s="128"/>
      <c r="N361" s="128"/>
      <c r="O361" s="128"/>
      <c r="P361" s="128"/>
      <c r="Q361" s="128"/>
    </row>
    <row r="362" spans="1:17" ht="18" customHeight="1" x14ac:dyDescent="0.15">
      <c r="A362" s="116">
        <v>361</v>
      </c>
      <c r="B362" s="168"/>
      <c r="C362" s="170" t="str">
        <f>IF(ISBLANK(B362),"",VLOOKUP(B362,種目コード表!$C$5:$E$46,2,FALSE))</f>
        <v/>
      </c>
      <c r="D362" s="116"/>
      <c r="E362" s="139" t="str">
        <f>IF(ISBLANK(B362),"",VLOOKUP(B362,種目コード表!$C$5:$E$46,3,FALSE))</f>
        <v/>
      </c>
      <c r="I362" s="128"/>
      <c r="J362" s="128"/>
      <c r="K362" s="128"/>
      <c r="L362" s="128"/>
      <c r="M362" s="128"/>
      <c r="N362" s="128"/>
      <c r="O362" s="128"/>
      <c r="P362" s="128"/>
      <c r="Q362" s="128"/>
    </row>
    <row r="363" spans="1:17" ht="18" customHeight="1" x14ac:dyDescent="0.15">
      <c r="A363" s="116">
        <v>362</v>
      </c>
      <c r="B363" s="168"/>
      <c r="C363" s="170" t="str">
        <f>IF(ISBLANK(B363),"",VLOOKUP(B363,種目コード表!$C$5:$E$46,2,FALSE))</f>
        <v/>
      </c>
      <c r="D363" s="116"/>
      <c r="E363" s="139" t="str">
        <f>IF(ISBLANK(B363),"",VLOOKUP(B363,種目コード表!$C$5:$E$46,3,FALSE))</f>
        <v/>
      </c>
      <c r="I363" s="128"/>
      <c r="J363" s="128"/>
      <c r="K363" s="128"/>
      <c r="L363" s="128"/>
      <c r="M363" s="128"/>
      <c r="N363" s="128"/>
      <c r="O363" s="128"/>
      <c r="P363" s="128"/>
      <c r="Q363" s="128"/>
    </row>
    <row r="364" spans="1:17" ht="18" customHeight="1" x14ac:dyDescent="0.15">
      <c r="A364" s="116">
        <v>363</v>
      </c>
      <c r="B364" s="168"/>
      <c r="C364" s="170" t="str">
        <f>IF(ISBLANK(B364),"",VLOOKUP(B364,種目コード表!$C$5:$E$46,2,FALSE))</f>
        <v/>
      </c>
      <c r="D364" s="116"/>
      <c r="E364" s="139" t="str">
        <f>IF(ISBLANK(B364),"",VLOOKUP(B364,種目コード表!$C$5:$E$46,3,FALSE))</f>
        <v/>
      </c>
      <c r="I364" s="128"/>
      <c r="J364" s="128"/>
      <c r="K364" s="128"/>
      <c r="L364" s="128"/>
      <c r="M364" s="128"/>
      <c r="N364" s="128"/>
      <c r="O364" s="128"/>
      <c r="P364" s="128"/>
      <c r="Q364" s="128"/>
    </row>
    <row r="365" spans="1:17" ht="18" customHeight="1" x14ac:dyDescent="0.15">
      <c r="A365" s="116">
        <v>364</v>
      </c>
      <c r="B365" s="168"/>
      <c r="C365" s="170" t="str">
        <f>IF(ISBLANK(B365),"",VLOOKUP(B365,種目コード表!$C$5:$E$46,2,FALSE))</f>
        <v/>
      </c>
      <c r="D365" s="116"/>
      <c r="E365" s="139" t="str">
        <f>IF(ISBLANK(B365),"",VLOOKUP(B365,種目コード表!$C$5:$E$46,3,FALSE))</f>
        <v/>
      </c>
      <c r="I365" s="128"/>
      <c r="J365" s="128"/>
      <c r="K365" s="128"/>
      <c r="L365" s="128"/>
      <c r="M365" s="128"/>
      <c r="N365" s="128"/>
      <c r="O365" s="128"/>
      <c r="P365" s="128"/>
      <c r="Q365" s="128"/>
    </row>
    <row r="366" spans="1:17" ht="18" customHeight="1" x14ac:dyDescent="0.15">
      <c r="A366" s="116">
        <v>365</v>
      </c>
      <c r="B366" s="168"/>
      <c r="C366" s="170" t="str">
        <f>IF(ISBLANK(B366),"",VLOOKUP(B366,種目コード表!$C$5:$E$46,2,FALSE))</f>
        <v/>
      </c>
      <c r="D366" s="116"/>
      <c r="E366" s="139" t="str">
        <f>IF(ISBLANK(B366),"",VLOOKUP(B366,種目コード表!$C$5:$E$46,3,FALSE))</f>
        <v/>
      </c>
      <c r="I366" s="128"/>
      <c r="J366" s="128"/>
      <c r="K366" s="128"/>
      <c r="L366" s="128"/>
      <c r="M366" s="128"/>
      <c r="N366" s="128"/>
      <c r="O366" s="128"/>
      <c r="P366" s="128"/>
      <c r="Q366" s="128"/>
    </row>
    <row r="367" spans="1:17" ht="18" customHeight="1" x14ac:dyDescent="0.15">
      <c r="A367" s="116">
        <v>366</v>
      </c>
      <c r="B367" s="168"/>
      <c r="C367" s="170" t="str">
        <f>IF(ISBLANK(B367),"",VLOOKUP(B367,種目コード表!$C$5:$E$46,2,FALSE))</f>
        <v/>
      </c>
      <c r="D367" s="116"/>
      <c r="E367" s="139" t="str">
        <f>IF(ISBLANK(B367),"",VLOOKUP(B367,種目コード表!$C$5:$E$46,3,FALSE))</f>
        <v/>
      </c>
      <c r="I367" s="128"/>
      <c r="J367" s="128"/>
      <c r="K367" s="128"/>
      <c r="L367" s="128"/>
      <c r="M367" s="128"/>
      <c r="N367" s="128"/>
      <c r="O367" s="128"/>
      <c r="P367" s="128"/>
      <c r="Q367" s="128"/>
    </row>
    <row r="368" spans="1:17" ht="18" customHeight="1" x14ac:dyDescent="0.15">
      <c r="A368" s="116">
        <v>367</v>
      </c>
      <c r="B368" s="168"/>
      <c r="C368" s="170" t="str">
        <f>IF(ISBLANK(B368),"",VLOOKUP(B368,種目コード表!$C$5:$E$46,2,FALSE))</f>
        <v/>
      </c>
      <c r="D368" s="116"/>
      <c r="E368" s="139" t="str">
        <f>IF(ISBLANK(B368),"",VLOOKUP(B368,種目コード表!$C$5:$E$46,3,FALSE))</f>
        <v/>
      </c>
      <c r="I368" s="128"/>
      <c r="J368" s="128"/>
      <c r="K368" s="128"/>
      <c r="L368" s="128"/>
      <c r="M368" s="128"/>
      <c r="N368" s="128"/>
      <c r="O368" s="128"/>
      <c r="P368" s="128"/>
      <c r="Q368" s="128"/>
    </row>
    <row r="369" spans="1:17" ht="18" customHeight="1" x14ac:dyDescent="0.15">
      <c r="A369" s="116">
        <v>368</v>
      </c>
      <c r="B369" s="168"/>
      <c r="C369" s="170" t="str">
        <f>IF(ISBLANK(B369),"",VLOOKUP(B369,種目コード表!$C$5:$E$46,2,FALSE))</f>
        <v/>
      </c>
      <c r="D369" s="116"/>
      <c r="E369" s="139" t="str">
        <f>IF(ISBLANK(B369),"",VLOOKUP(B369,種目コード表!$C$5:$E$46,3,FALSE))</f>
        <v/>
      </c>
      <c r="I369" s="128"/>
      <c r="J369" s="128"/>
      <c r="K369" s="128"/>
      <c r="L369" s="128"/>
      <c r="M369" s="128"/>
      <c r="N369" s="128"/>
      <c r="O369" s="128"/>
      <c r="P369" s="128"/>
      <c r="Q369" s="128"/>
    </row>
    <row r="370" spans="1:17" ht="18" customHeight="1" x14ac:dyDescent="0.15">
      <c r="A370" s="116">
        <v>369</v>
      </c>
      <c r="B370" s="168"/>
      <c r="C370" s="170" t="str">
        <f>IF(ISBLANK(B370),"",VLOOKUP(B370,種目コード表!$C$5:$E$46,2,FALSE))</f>
        <v/>
      </c>
      <c r="D370" s="116"/>
      <c r="E370" s="139" t="str">
        <f>IF(ISBLANK(B370),"",VLOOKUP(B370,種目コード表!$C$5:$E$46,3,FALSE))</f>
        <v/>
      </c>
      <c r="I370" s="128"/>
      <c r="J370" s="128"/>
      <c r="K370" s="128"/>
      <c r="L370" s="128"/>
      <c r="M370" s="128"/>
      <c r="N370" s="128"/>
      <c r="O370" s="128"/>
      <c r="P370" s="128"/>
      <c r="Q370" s="128"/>
    </row>
    <row r="371" spans="1:17" ht="18" customHeight="1" x14ac:dyDescent="0.15">
      <c r="A371" s="116">
        <v>370</v>
      </c>
      <c r="B371" s="168"/>
      <c r="C371" s="170" t="str">
        <f>IF(ISBLANK(B371),"",VLOOKUP(B371,種目コード表!$C$5:$E$46,2,FALSE))</f>
        <v/>
      </c>
      <c r="D371" s="116"/>
      <c r="E371" s="139" t="str">
        <f>IF(ISBLANK(B371),"",VLOOKUP(B371,種目コード表!$C$5:$E$46,3,FALSE))</f>
        <v/>
      </c>
      <c r="I371" s="128"/>
      <c r="J371" s="128"/>
      <c r="K371" s="128"/>
      <c r="L371" s="128"/>
      <c r="M371" s="128"/>
      <c r="N371" s="128"/>
      <c r="O371" s="128"/>
      <c r="P371" s="128"/>
      <c r="Q371" s="128"/>
    </row>
    <row r="372" spans="1:17" ht="18" customHeight="1" x14ac:dyDescent="0.15">
      <c r="A372" s="116">
        <v>371</v>
      </c>
      <c r="B372" s="168"/>
      <c r="C372" s="170" t="str">
        <f>IF(ISBLANK(B372),"",VLOOKUP(B372,種目コード表!$C$5:$E$46,2,FALSE))</f>
        <v/>
      </c>
      <c r="D372" s="116"/>
      <c r="E372" s="139" t="str">
        <f>IF(ISBLANK(B372),"",VLOOKUP(B372,種目コード表!$C$5:$E$46,3,FALSE))</f>
        <v/>
      </c>
      <c r="I372" s="128"/>
      <c r="J372" s="128"/>
      <c r="K372" s="128"/>
      <c r="L372" s="128"/>
      <c r="M372" s="128"/>
      <c r="N372" s="128"/>
      <c r="O372" s="128"/>
      <c r="P372" s="128"/>
      <c r="Q372" s="128"/>
    </row>
    <row r="373" spans="1:17" ht="18" customHeight="1" x14ac:dyDescent="0.15">
      <c r="A373" s="116">
        <v>372</v>
      </c>
      <c r="B373" s="168"/>
      <c r="C373" s="170" t="str">
        <f>IF(ISBLANK(B373),"",VLOOKUP(B373,種目コード表!$C$5:$E$46,2,FALSE))</f>
        <v/>
      </c>
      <c r="D373" s="116"/>
      <c r="E373" s="139" t="str">
        <f>IF(ISBLANK(B373),"",VLOOKUP(B373,種目コード表!$C$5:$E$46,3,FALSE))</f>
        <v/>
      </c>
      <c r="I373" s="128"/>
      <c r="J373" s="128"/>
      <c r="K373" s="128"/>
      <c r="L373" s="128"/>
      <c r="M373" s="128"/>
      <c r="N373" s="128"/>
      <c r="O373" s="128"/>
      <c r="P373" s="128"/>
      <c r="Q373" s="128"/>
    </row>
    <row r="374" spans="1:17" ht="18" customHeight="1" x14ac:dyDescent="0.15">
      <c r="A374" s="116">
        <v>373</v>
      </c>
      <c r="B374" s="168"/>
      <c r="C374" s="170" t="str">
        <f>IF(ISBLANK(B374),"",VLOOKUP(B374,種目コード表!$C$5:$E$46,2,FALSE))</f>
        <v/>
      </c>
      <c r="D374" s="116"/>
      <c r="E374" s="139" t="str">
        <f>IF(ISBLANK(B374),"",VLOOKUP(B374,種目コード表!$C$5:$E$46,3,FALSE))</f>
        <v/>
      </c>
      <c r="I374" s="128"/>
      <c r="J374" s="128"/>
      <c r="K374" s="128"/>
      <c r="L374" s="128"/>
      <c r="M374" s="128"/>
      <c r="N374" s="128"/>
      <c r="O374" s="128"/>
      <c r="P374" s="128"/>
      <c r="Q374" s="128"/>
    </row>
    <row r="375" spans="1:17" ht="18" customHeight="1" x14ac:dyDescent="0.15">
      <c r="A375" s="116">
        <v>374</v>
      </c>
      <c r="B375" s="168"/>
      <c r="C375" s="170" t="str">
        <f>IF(ISBLANK(B375),"",VLOOKUP(B375,種目コード表!$C$5:$E$46,2,FALSE))</f>
        <v/>
      </c>
      <c r="D375" s="116"/>
      <c r="E375" s="139" t="str">
        <f>IF(ISBLANK(B375),"",VLOOKUP(B375,種目コード表!$C$5:$E$46,3,FALSE))</f>
        <v/>
      </c>
      <c r="I375" s="128"/>
      <c r="J375" s="128"/>
      <c r="K375" s="128"/>
      <c r="L375" s="128"/>
      <c r="M375" s="128"/>
      <c r="N375" s="128"/>
      <c r="O375" s="128"/>
      <c r="P375" s="128"/>
      <c r="Q375" s="128"/>
    </row>
    <row r="376" spans="1:17" ht="18" customHeight="1" x14ac:dyDescent="0.15">
      <c r="A376" s="116">
        <v>375</v>
      </c>
      <c r="B376" s="168"/>
      <c r="C376" s="170" t="str">
        <f>IF(ISBLANK(B376),"",VLOOKUP(B376,種目コード表!$C$5:$E$46,2,FALSE))</f>
        <v/>
      </c>
      <c r="D376" s="116"/>
      <c r="E376" s="139" t="str">
        <f>IF(ISBLANK(B376),"",VLOOKUP(B376,種目コード表!$C$5:$E$46,3,FALSE))</f>
        <v/>
      </c>
      <c r="I376" s="128"/>
      <c r="J376" s="128"/>
      <c r="K376" s="128"/>
      <c r="L376" s="128"/>
      <c r="M376" s="128"/>
      <c r="N376" s="128"/>
      <c r="O376" s="128"/>
      <c r="P376" s="128"/>
      <c r="Q376" s="128"/>
    </row>
    <row r="377" spans="1:17" ht="18" customHeight="1" x14ac:dyDescent="0.15">
      <c r="A377" s="116">
        <v>376</v>
      </c>
      <c r="B377" s="168"/>
      <c r="C377" s="170" t="str">
        <f>IF(ISBLANK(B377),"",VLOOKUP(B377,種目コード表!$C$5:$E$46,2,FALSE))</f>
        <v/>
      </c>
      <c r="D377" s="116"/>
      <c r="E377" s="139" t="str">
        <f>IF(ISBLANK(B377),"",VLOOKUP(B377,種目コード表!$C$5:$E$46,3,FALSE))</f>
        <v/>
      </c>
      <c r="I377" s="128"/>
      <c r="J377" s="128"/>
      <c r="K377" s="128"/>
      <c r="L377" s="128"/>
      <c r="M377" s="128"/>
      <c r="N377" s="128"/>
      <c r="O377" s="128"/>
      <c r="P377" s="128"/>
      <c r="Q377" s="128"/>
    </row>
    <row r="378" spans="1:17" ht="18" customHeight="1" x14ac:dyDescent="0.15">
      <c r="A378" s="116">
        <v>377</v>
      </c>
      <c r="B378" s="168"/>
      <c r="C378" s="170" t="str">
        <f>IF(ISBLANK(B378),"",VLOOKUP(B378,種目コード表!$C$5:$E$46,2,FALSE))</f>
        <v/>
      </c>
      <c r="D378" s="116"/>
      <c r="E378" s="139" t="str">
        <f>IF(ISBLANK(B378),"",VLOOKUP(B378,種目コード表!$C$5:$E$46,3,FALSE))</f>
        <v/>
      </c>
      <c r="I378" s="128"/>
      <c r="J378" s="128"/>
      <c r="K378" s="128"/>
      <c r="L378" s="128"/>
      <c r="M378" s="128"/>
      <c r="N378" s="128"/>
      <c r="O378" s="128"/>
      <c r="P378" s="128"/>
      <c r="Q378" s="128"/>
    </row>
    <row r="379" spans="1:17" ht="18" customHeight="1" x14ac:dyDescent="0.15">
      <c r="A379" s="116">
        <v>378</v>
      </c>
      <c r="B379" s="168"/>
      <c r="C379" s="170" t="str">
        <f>IF(ISBLANK(B379),"",VLOOKUP(B379,種目コード表!$C$5:$E$46,2,FALSE))</f>
        <v/>
      </c>
      <c r="D379" s="116"/>
      <c r="E379" s="139" t="str">
        <f>IF(ISBLANK(B379),"",VLOOKUP(B379,種目コード表!$C$5:$E$46,3,FALSE))</f>
        <v/>
      </c>
      <c r="I379" s="128"/>
      <c r="J379" s="128"/>
      <c r="K379" s="128"/>
      <c r="L379" s="128"/>
      <c r="M379" s="128"/>
      <c r="N379" s="128"/>
      <c r="O379" s="128"/>
      <c r="P379" s="128"/>
      <c r="Q379" s="128"/>
    </row>
    <row r="380" spans="1:17" ht="18" customHeight="1" x14ac:dyDescent="0.15">
      <c r="A380" s="116">
        <v>379</v>
      </c>
      <c r="B380" s="168"/>
      <c r="C380" s="170" t="str">
        <f>IF(ISBLANK(B380),"",VLOOKUP(B380,種目コード表!$C$5:$E$46,2,FALSE))</f>
        <v/>
      </c>
      <c r="D380" s="116"/>
      <c r="E380" s="139" t="str">
        <f>IF(ISBLANK(B380),"",VLOOKUP(B380,種目コード表!$C$5:$E$46,3,FALSE))</f>
        <v/>
      </c>
      <c r="I380" s="128"/>
      <c r="J380" s="128"/>
      <c r="K380" s="128"/>
      <c r="L380" s="128"/>
      <c r="M380" s="128"/>
      <c r="N380" s="128"/>
      <c r="O380" s="128"/>
      <c r="P380" s="128"/>
      <c r="Q380" s="128"/>
    </row>
    <row r="381" spans="1:17" ht="18" customHeight="1" x14ac:dyDescent="0.15">
      <c r="A381" s="116">
        <v>380</v>
      </c>
      <c r="B381" s="168"/>
      <c r="C381" s="170" t="str">
        <f>IF(ISBLANK(B381),"",VLOOKUP(B381,種目コード表!$C$5:$E$46,2,FALSE))</f>
        <v/>
      </c>
      <c r="D381" s="116"/>
      <c r="E381" s="139" t="str">
        <f>IF(ISBLANK(B381),"",VLOOKUP(B381,種目コード表!$C$5:$E$46,3,FALSE))</f>
        <v/>
      </c>
      <c r="I381" s="128"/>
      <c r="J381" s="128"/>
      <c r="K381" s="128"/>
      <c r="L381" s="128"/>
      <c r="M381" s="128"/>
      <c r="N381" s="128"/>
      <c r="O381" s="128"/>
      <c r="P381" s="128"/>
      <c r="Q381" s="128"/>
    </row>
    <row r="382" spans="1:17" ht="18" customHeight="1" x14ac:dyDescent="0.15">
      <c r="A382" s="116">
        <v>381</v>
      </c>
      <c r="B382" s="168"/>
      <c r="C382" s="170" t="str">
        <f>IF(ISBLANK(B382),"",VLOOKUP(B382,種目コード表!$C$5:$E$46,2,FALSE))</f>
        <v/>
      </c>
      <c r="D382" s="116"/>
      <c r="E382" s="139" t="str">
        <f>IF(ISBLANK(B382),"",VLOOKUP(B382,種目コード表!$C$5:$E$46,3,FALSE))</f>
        <v/>
      </c>
      <c r="I382" s="128"/>
      <c r="J382" s="128"/>
      <c r="K382" s="128"/>
      <c r="L382" s="128"/>
      <c r="M382" s="128"/>
      <c r="N382" s="128"/>
      <c r="O382" s="128"/>
      <c r="P382" s="128"/>
      <c r="Q382" s="128"/>
    </row>
    <row r="383" spans="1:17" ht="18" customHeight="1" x14ac:dyDescent="0.15">
      <c r="A383" s="116">
        <v>382</v>
      </c>
      <c r="B383" s="168"/>
      <c r="C383" s="170" t="str">
        <f>IF(ISBLANK(B383),"",VLOOKUP(B383,種目コード表!$C$5:$E$46,2,FALSE))</f>
        <v/>
      </c>
      <c r="D383" s="116"/>
      <c r="E383" s="139" t="str">
        <f>IF(ISBLANK(B383),"",VLOOKUP(B383,種目コード表!$C$5:$E$46,3,FALSE))</f>
        <v/>
      </c>
      <c r="I383" s="128"/>
      <c r="J383" s="128"/>
      <c r="K383" s="128"/>
      <c r="L383" s="128"/>
      <c r="M383" s="128"/>
      <c r="N383" s="128"/>
      <c r="O383" s="128"/>
      <c r="P383" s="128"/>
      <c r="Q383" s="128"/>
    </row>
    <row r="384" spans="1:17" ht="18" customHeight="1" x14ac:dyDescent="0.15">
      <c r="A384" s="116">
        <v>383</v>
      </c>
      <c r="B384" s="168"/>
      <c r="C384" s="170" t="str">
        <f>IF(ISBLANK(B384),"",VLOOKUP(B384,種目コード表!$C$5:$E$46,2,FALSE))</f>
        <v/>
      </c>
      <c r="D384" s="116"/>
      <c r="E384" s="139" t="str">
        <f>IF(ISBLANK(B384),"",VLOOKUP(B384,種目コード表!$C$5:$E$46,3,FALSE))</f>
        <v/>
      </c>
      <c r="I384" s="128"/>
      <c r="J384" s="128"/>
      <c r="K384" s="128"/>
      <c r="L384" s="128"/>
      <c r="M384" s="128"/>
      <c r="N384" s="128"/>
      <c r="O384" s="128"/>
      <c r="P384" s="128"/>
      <c r="Q384" s="128"/>
    </row>
    <row r="385" spans="1:17" ht="18" customHeight="1" x14ac:dyDescent="0.15">
      <c r="A385" s="116">
        <v>384</v>
      </c>
      <c r="B385" s="168"/>
      <c r="C385" s="170" t="str">
        <f>IF(ISBLANK(B385),"",VLOOKUP(B385,種目コード表!$C$5:$E$46,2,FALSE))</f>
        <v/>
      </c>
      <c r="D385" s="116"/>
      <c r="E385" s="139" t="str">
        <f>IF(ISBLANK(B385),"",VLOOKUP(B385,種目コード表!$C$5:$E$46,3,FALSE))</f>
        <v/>
      </c>
      <c r="I385" s="128"/>
      <c r="J385" s="128"/>
      <c r="K385" s="128"/>
      <c r="L385" s="128"/>
      <c r="M385" s="128"/>
      <c r="N385" s="128"/>
      <c r="O385" s="128"/>
      <c r="P385" s="128"/>
      <c r="Q385" s="128"/>
    </row>
    <row r="386" spans="1:17" ht="18" customHeight="1" x14ac:dyDescent="0.15">
      <c r="A386" s="116">
        <v>385</v>
      </c>
      <c r="B386" s="168"/>
      <c r="C386" s="170" t="str">
        <f>IF(ISBLANK(B386),"",VLOOKUP(B386,種目コード表!$C$5:$E$46,2,FALSE))</f>
        <v/>
      </c>
      <c r="D386" s="116"/>
      <c r="E386" s="139" t="str">
        <f>IF(ISBLANK(B386),"",VLOOKUP(B386,種目コード表!$C$5:$E$46,3,FALSE))</f>
        <v/>
      </c>
      <c r="I386" s="128"/>
      <c r="J386" s="128"/>
      <c r="K386" s="128"/>
      <c r="L386" s="128"/>
      <c r="M386" s="128"/>
      <c r="N386" s="128"/>
      <c r="O386" s="128"/>
      <c r="P386" s="128"/>
      <c r="Q386" s="128"/>
    </row>
    <row r="387" spans="1:17" ht="18" customHeight="1" x14ac:dyDescent="0.15">
      <c r="A387" s="116">
        <v>386</v>
      </c>
      <c r="B387" s="168"/>
      <c r="C387" s="170" t="str">
        <f>IF(ISBLANK(B387),"",VLOOKUP(B387,種目コード表!$C$5:$E$46,2,FALSE))</f>
        <v/>
      </c>
      <c r="D387" s="116"/>
      <c r="E387" s="139" t="str">
        <f>IF(ISBLANK(B387),"",VLOOKUP(B387,種目コード表!$C$5:$E$46,3,FALSE))</f>
        <v/>
      </c>
      <c r="I387" s="128"/>
      <c r="J387" s="128"/>
      <c r="K387" s="128"/>
      <c r="L387" s="128"/>
      <c r="M387" s="128"/>
      <c r="N387" s="128"/>
      <c r="O387" s="128"/>
      <c r="P387" s="128"/>
      <c r="Q387" s="128"/>
    </row>
    <row r="388" spans="1:17" ht="18" customHeight="1" x14ac:dyDescent="0.15">
      <c r="A388" s="116">
        <v>387</v>
      </c>
      <c r="B388" s="168"/>
      <c r="C388" s="170" t="str">
        <f>IF(ISBLANK(B388),"",VLOOKUP(B388,種目コード表!$C$5:$E$46,2,FALSE))</f>
        <v/>
      </c>
      <c r="D388" s="116"/>
      <c r="E388" s="139" t="str">
        <f>IF(ISBLANK(B388),"",VLOOKUP(B388,種目コード表!$C$5:$E$46,3,FALSE))</f>
        <v/>
      </c>
      <c r="I388" s="128"/>
      <c r="J388" s="128"/>
      <c r="K388" s="128"/>
      <c r="L388" s="128"/>
      <c r="M388" s="128"/>
      <c r="N388" s="128"/>
      <c r="O388" s="128"/>
      <c r="P388" s="128"/>
      <c r="Q388" s="128"/>
    </row>
    <row r="389" spans="1:17" ht="18" customHeight="1" x14ac:dyDescent="0.15">
      <c r="A389" s="116">
        <v>388</v>
      </c>
      <c r="B389" s="168"/>
      <c r="C389" s="170" t="str">
        <f>IF(ISBLANK(B389),"",VLOOKUP(B389,種目コード表!$C$5:$E$46,2,FALSE))</f>
        <v/>
      </c>
      <c r="D389" s="116"/>
      <c r="E389" s="139" t="str">
        <f>IF(ISBLANK(B389),"",VLOOKUP(B389,種目コード表!$C$5:$E$46,3,FALSE))</f>
        <v/>
      </c>
      <c r="I389" s="128"/>
      <c r="J389" s="128"/>
      <c r="K389" s="128"/>
      <c r="L389" s="128"/>
      <c r="M389" s="128"/>
      <c r="N389" s="128"/>
      <c r="O389" s="128"/>
      <c r="P389" s="128"/>
      <c r="Q389" s="128"/>
    </row>
    <row r="390" spans="1:17" ht="18" customHeight="1" x14ac:dyDescent="0.15">
      <c r="A390" s="116">
        <v>389</v>
      </c>
      <c r="B390" s="168"/>
      <c r="C390" s="170" t="str">
        <f>IF(ISBLANK(B390),"",VLOOKUP(B390,種目コード表!$C$5:$E$46,2,FALSE))</f>
        <v/>
      </c>
      <c r="D390" s="116"/>
      <c r="E390" s="139" t="str">
        <f>IF(ISBLANK(B390),"",VLOOKUP(B390,種目コード表!$C$5:$E$46,3,FALSE))</f>
        <v/>
      </c>
      <c r="I390" s="128"/>
      <c r="J390" s="128"/>
      <c r="K390" s="128"/>
      <c r="L390" s="128"/>
      <c r="M390" s="128"/>
      <c r="N390" s="128"/>
      <c r="O390" s="128"/>
      <c r="P390" s="128"/>
      <c r="Q390" s="128"/>
    </row>
    <row r="391" spans="1:17" ht="18" customHeight="1" x14ac:dyDescent="0.15">
      <c r="A391" s="116">
        <v>390</v>
      </c>
      <c r="B391" s="168"/>
      <c r="C391" s="170" t="str">
        <f>IF(ISBLANK(B391),"",VLOOKUP(B391,種目コード表!$C$5:$E$46,2,FALSE))</f>
        <v/>
      </c>
      <c r="D391" s="116"/>
      <c r="E391" s="139" t="str">
        <f>IF(ISBLANK(B391),"",VLOOKUP(B391,種目コード表!$C$5:$E$46,3,FALSE))</f>
        <v/>
      </c>
      <c r="I391" s="128"/>
      <c r="J391" s="128"/>
      <c r="K391" s="128"/>
      <c r="L391" s="128"/>
      <c r="M391" s="128"/>
      <c r="N391" s="128"/>
      <c r="O391" s="128"/>
      <c r="P391" s="128"/>
      <c r="Q391" s="128"/>
    </row>
    <row r="392" spans="1:17" ht="18" customHeight="1" x14ac:dyDescent="0.15">
      <c r="A392" s="116">
        <v>391</v>
      </c>
      <c r="B392" s="168"/>
      <c r="C392" s="170" t="str">
        <f>IF(ISBLANK(B392),"",VLOOKUP(B392,種目コード表!$C$5:$E$46,2,FALSE))</f>
        <v/>
      </c>
      <c r="D392" s="116"/>
      <c r="E392" s="139" t="str">
        <f>IF(ISBLANK(B392),"",VLOOKUP(B392,種目コード表!$C$5:$E$46,3,FALSE))</f>
        <v/>
      </c>
      <c r="I392" s="128"/>
      <c r="J392" s="128"/>
      <c r="K392" s="128"/>
      <c r="L392" s="128"/>
      <c r="M392" s="128"/>
      <c r="N392" s="128"/>
      <c r="O392" s="128"/>
      <c r="P392" s="128"/>
      <c r="Q392" s="128"/>
    </row>
    <row r="393" spans="1:17" ht="18" customHeight="1" x14ac:dyDescent="0.15">
      <c r="A393" s="116">
        <v>392</v>
      </c>
      <c r="B393" s="168"/>
      <c r="C393" s="170" t="str">
        <f>IF(ISBLANK(B393),"",VLOOKUP(B393,種目コード表!$C$5:$E$46,2,FALSE))</f>
        <v/>
      </c>
      <c r="D393" s="116"/>
      <c r="E393" s="139" t="str">
        <f>IF(ISBLANK(B393),"",VLOOKUP(B393,種目コード表!$C$5:$E$46,3,FALSE))</f>
        <v/>
      </c>
      <c r="I393" s="128"/>
      <c r="J393" s="128"/>
      <c r="K393" s="128"/>
      <c r="L393" s="128"/>
      <c r="M393" s="128"/>
      <c r="N393" s="128"/>
      <c r="O393" s="128"/>
      <c r="P393" s="128"/>
      <c r="Q393" s="128"/>
    </row>
    <row r="394" spans="1:17" ht="18" customHeight="1" x14ac:dyDescent="0.15">
      <c r="A394" s="116">
        <v>393</v>
      </c>
      <c r="B394" s="168"/>
      <c r="C394" s="170" t="str">
        <f>IF(ISBLANK(B394),"",VLOOKUP(B394,種目コード表!$C$5:$E$46,2,FALSE))</f>
        <v/>
      </c>
      <c r="D394" s="116"/>
      <c r="E394" s="139" t="str">
        <f>IF(ISBLANK(B394),"",VLOOKUP(B394,種目コード表!$C$5:$E$46,3,FALSE))</f>
        <v/>
      </c>
      <c r="I394" s="128"/>
      <c r="J394" s="128"/>
      <c r="K394" s="128"/>
      <c r="L394" s="128"/>
      <c r="M394" s="128"/>
      <c r="N394" s="128"/>
      <c r="O394" s="128"/>
      <c r="P394" s="128"/>
      <c r="Q394" s="128"/>
    </row>
    <row r="395" spans="1:17" ht="18" customHeight="1" x14ac:dyDescent="0.15">
      <c r="A395" s="116">
        <v>394</v>
      </c>
      <c r="B395" s="168"/>
      <c r="C395" s="170" t="str">
        <f>IF(ISBLANK(B395),"",VLOOKUP(B395,種目コード表!$C$5:$E$46,2,FALSE))</f>
        <v/>
      </c>
      <c r="D395" s="116"/>
      <c r="E395" s="139" t="str">
        <f>IF(ISBLANK(B395),"",VLOOKUP(B395,種目コード表!$C$5:$E$46,3,FALSE))</f>
        <v/>
      </c>
      <c r="I395" s="128"/>
      <c r="J395" s="128"/>
      <c r="K395" s="128"/>
      <c r="L395" s="128"/>
      <c r="M395" s="128"/>
      <c r="N395" s="128"/>
      <c r="O395" s="128"/>
      <c r="P395" s="128"/>
      <c r="Q395" s="128"/>
    </row>
    <row r="396" spans="1:17" ht="18" customHeight="1" x14ac:dyDescent="0.15">
      <c r="A396" s="116">
        <v>395</v>
      </c>
      <c r="B396" s="168"/>
      <c r="C396" s="170" t="str">
        <f>IF(ISBLANK(B396),"",VLOOKUP(B396,種目コード表!$C$5:$E$46,2,FALSE))</f>
        <v/>
      </c>
      <c r="D396" s="116"/>
      <c r="E396" s="139" t="str">
        <f>IF(ISBLANK(B396),"",VLOOKUP(B396,種目コード表!$C$5:$E$46,3,FALSE))</f>
        <v/>
      </c>
      <c r="I396" s="128"/>
      <c r="J396" s="128"/>
      <c r="K396" s="128"/>
      <c r="L396" s="128"/>
      <c r="M396" s="128"/>
      <c r="N396" s="128"/>
      <c r="O396" s="128"/>
      <c r="P396" s="128"/>
      <c r="Q396" s="128"/>
    </row>
    <row r="397" spans="1:17" ht="18" customHeight="1" x14ac:dyDescent="0.15">
      <c r="A397" s="116">
        <v>396</v>
      </c>
      <c r="B397" s="168"/>
      <c r="C397" s="170" t="str">
        <f>IF(ISBLANK(B397),"",VLOOKUP(B397,種目コード表!$C$5:$E$46,2,FALSE))</f>
        <v/>
      </c>
      <c r="D397" s="116"/>
      <c r="E397" s="139" t="str">
        <f>IF(ISBLANK(B397),"",VLOOKUP(B397,種目コード表!$C$5:$E$46,3,FALSE))</f>
        <v/>
      </c>
      <c r="I397" s="128"/>
      <c r="J397" s="128"/>
      <c r="K397" s="128"/>
      <c r="L397" s="128"/>
      <c r="M397" s="128"/>
      <c r="N397" s="128"/>
      <c r="O397" s="128"/>
      <c r="P397" s="128"/>
      <c r="Q397" s="128"/>
    </row>
    <row r="398" spans="1:17" ht="18" customHeight="1" x14ac:dyDescent="0.15">
      <c r="A398" s="116">
        <v>397</v>
      </c>
      <c r="B398" s="168"/>
      <c r="C398" s="170" t="str">
        <f>IF(ISBLANK(B398),"",VLOOKUP(B398,種目コード表!$C$5:$E$46,2,FALSE))</f>
        <v/>
      </c>
      <c r="D398" s="116"/>
      <c r="E398" s="139" t="str">
        <f>IF(ISBLANK(B398),"",VLOOKUP(B398,種目コード表!$C$5:$E$46,3,FALSE))</f>
        <v/>
      </c>
      <c r="I398" s="128"/>
      <c r="J398" s="128"/>
      <c r="K398" s="128"/>
      <c r="L398" s="128"/>
      <c r="M398" s="128"/>
      <c r="N398" s="128"/>
      <c r="O398" s="128"/>
      <c r="P398" s="128"/>
      <c r="Q398" s="128"/>
    </row>
    <row r="399" spans="1:17" ht="18" customHeight="1" x14ac:dyDescent="0.15">
      <c r="A399" s="116">
        <v>398</v>
      </c>
      <c r="B399" s="168"/>
      <c r="C399" s="170" t="str">
        <f>IF(ISBLANK(B399),"",VLOOKUP(B399,種目コード表!$C$5:$E$46,2,FALSE))</f>
        <v/>
      </c>
      <c r="D399" s="116"/>
      <c r="E399" s="139" t="str">
        <f>IF(ISBLANK(B399),"",VLOOKUP(B399,種目コード表!$C$5:$E$46,3,FALSE))</f>
        <v/>
      </c>
      <c r="I399" s="128"/>
      <c r="J399" s="128"/>
      <c r="K399" s="128"/>
      <c r="L399" s="128"/>
      <c r="M399" s="128"/>
      <c r="N399" s="128"/>
      <c r="O399" s="128"/>
      <c r="P399" s="128"/>
      <c r="Q399" s="128"/>
    </row>
    <row r="400" spans="1:17" ht="18" customHeight="1" x14ac:dyDescent="0.15">
      <c r="A400" s="116">
        <v>399</v>
      </c>
      <c r="B400" s="168"/>
      <c r="C400" s="170" t="str">
        <f>IF(ISBLANK(B400),"",VLOOKUP(B400,種目コード表!$C$5:$E$46,2,FALSE))</f>
        <v/>
      </c>
      <c r="D400" s="116"/>
      <c r="E400" s="139" t="str">
        <f>IF(ISBLANK(B400),"",VLOOKUP(B400,種目コード表!$C$5:$E$46,3,FALSE))</f>
        <v/>
      </c>
      <c r="I400" s="128"/>
      <c r="J400" s="128"/>
      <c r="K400" s="128"/>
      <c r="L400" s="128"/>
      <c r="M400" s="128"/>
      <c r="N400" s="128"/>
      <c r="O400" s="128"/>
      <c r="P400" s="128"/>
      <c r="Q400" s="128"/>
    </row>
    <row r="401" spans="1:17" ht="18" customHeight="1" x14ac:dyDescent="0.15">
      <c r="A401" s="116">
        <v>400</v>
      </c>
      <c r="B401" s="168"/>
      <c r="C401" s="170" t="str">
        <f>IF(ISBLANK(B401),"",VLOOKUP(B401,種目コード表!$C$5:$E$46,2,FALSE))</f>
        <v/>
      </c>
      <c r="D401" s="116"/>
      <c r="E401" s="139" t="str">
        <f>IF(ISBLANK(B401),"",VLOOKUP(B401,種目コード表!$C$5:$E$46,3,FALSE))</f>
        <v/>
      </c>
      <c r="I401" s="128"/>
      <c r="J401" s="128"/>
      <c r="K401" s="128"/>
      <c r="L401" s="128"/>
      <c r="M401" s="128"/>
      <c r="N401" s="128"/>
      <c r="O401" s="128"/>
      <c r="P401" s="128"/>
      <c r="Q401" s="128"/>
    </row>
    <row r="402" spans="1:17" ht="18" customHeight="1" x14ac:dyDescent="0.15">
      <c r="A402" s="116">
        <v>401</v>
      </c>
      <c r="B402" s="168"/>
      <c r="C402" s="170" t="str">
        <f>IF(ISBLANK(B402),"",VLOOKUP(B402,種目コード表!$C$5:$E$46,2,FALSE))</f>
        <v/>
      </c>
      <c r="D402" s="116"/>
      <c r="E402" s="139" t="str">
        <f>IF(ISBLANK(B402),"",VLOOKUP(B402,種目コード表!$C$5:$E$46,3,FALSE))</f>
        <v/>
      </c>
      <c r="I402" s="128"/>
      <c r="J402" s="128"/>
      <c r="K402" s="128"/>
      <c r="L402" s="128"/>
      <c r="M402" s="128"/>
      <c r="N402" s="128"/>
      <c r="O402" s="128"/>
      <c r="P402" s="128"/>
      <c r="Q402" s="128"/>
    </row>
    <row r="403" spans="1:17" ht="18" customHeight="1" x14ac:dyDescent="0.15">
      <c r="A403" s="116">
        <v>402</v>
      </c>
      <c r="B403" s="168"/>
      <c r="C403" s="170" t="str">
        <f>IF(ISBLANK(B403),"",VLOOKUP(B403,種目コード表!$C$5:$E$46,2,FALSE))</f>
        <v/>
      </c>
      <c r="D403" s="116"/>
      <c r="E403" s="139" t="str">
        <f>IF(ISBLANK(B403),"",VLOOKUP(B403,種目コード表!$C$5:$E$46,3,FALSE))</f>
        <v/>
      </c>
      <c r="I403" s="128"/>
      <c r="J403" s="128"/>
      <c r="K403" s="128"/>
      <c r="L403" s="128"/>
      <c r="M403" s="128"/>
      <c r="N403" s="128"/>
      <c r="O403" s="128"/>
      <c r="P403" s="128"/>
      <c r="Q403" s="128"/>
    </row>
    <row r="404" spans="1:17" ht="18" customHeight="1" x14ac:dyDescent="0.15">
      <c r="A404" s="116">
        <v>403</v>
      </c>
      <c r="B404" s="168"/>
      <c r="C404" s="170" t="str">
        <f>IF(ISBLANK(B404),"",VLOOKUP(B404,種目コード表!$C$5:$E$46,2,FALSE))</f>
        <v/>
      </c>
      <c r="D404" s="116"/>
      <c r="E404" s="139" t="str">
        <f>IF(ISBLANK(B404),"",VLOOKUP(B404,種目コード表!$C$5:$E$46,3,FALSE))</f>
        <v/>
      </c>
      <c r="I404" s="128"/>
      <c r="J404" s="128"/>
      <c r="K404" s="128"/>
      <c r="L404" s="128"/>
      <c r="M404" s="128"/>
      <c r="N404" s="128"/>
      <c r="O404" s="128"/>
      <c r="P404" s="128"/>
      <c r="Q404" s="128"/>
    </row>
    <row r="405" spans="1:17" ht="18" customHeight="1" x14ac:dyDescent="0.15">
      <c r="A405" s="116">
        <v>404</v>
      </c>
      <c r="B405" s="168"/>
      <c r="C405" s="170" t="str">
        <f>IF(ISBLANK(B405),"",VLOOKUP(B405,種目コード表!$C$5:$E$46,2,FALSE))</f>
        <v/>
      </c>
      <c r="D405" s="116"/>
      <c r="E405" s="139" t="str">
        <f>IF(ISBLANK(B405),"",VLOOKUP(B405,種目コード表!$C$5:$E$46,3,FALSE))</f>
        <v/>
      </c>
      <c r="I405" s="128"/>
      <c r="J405" s="128"/>
      <c r="K405" s="128"/>
      <c r="L405" s="128"/>
      <c r="M405" s="128"/>
      <c r="N405" s="128"/>
      <c r="O405" s="128"/>
      <c r="P405" s="128"/>
      <c r="Q405" s="128"/>
    </row>
    <row r="406" spans="1:17" ht="18" customHeight="1" x14ac:dyDescent="0.15">
      <c r="A406" s="116">
        <v>405</v>
      </c>
      <c r="B406" s="168"/>
      <c r="C406" s="170" t="str">
        <f>IF(ISBLANK(B406),"",VLOOKUP(B406,種目コード表!$C$5:$E$46,2,FALSE))</f>
        <v/>
      </c>
      <c r="D406" s="116"/>
      <c r="E406" s="139" t="str">
        <f>IF(ISBLANK(B406),"",VLOOKUP(B406,種目コード表!$C$5:$E$46,3,FALSE))</f>
        <v/>
      </c>
      <c r="I406" s="128"/>
      <c r="J406" s="128"/>
      <c r="K406" s="128"/>
      <c r="L406" s="128"/>
      <c r="M406" s="128"/>
      <c r="N406" s="128"/>
      <c r="O406" s="128"/>
      <c r="P406" s="128"/>
      <c r="Q406" s="128"/>
    </row>
    <row r="407" spans="1:17" ht="18" customHeight="1" x14ac:dyDescent="0.15">
      <c r="A407" s="116">
        <v>406</v>
      </c>
      <c r="B407" s="168"/>
      <c r="C407" s="170" t="str">
        <f>IF(ISBLANK(B407),"",VLOOKUP(B407,種目コード表!$C$5:$E$46,2,FALSE))</f>
        <v/>
      </c>
      <c r="D407" s="116"/>
      <c r="E407" s="139" t="str">
        <f>IF(ISBLANK(B407),"",VLOOKUP(B407,種目コード表!$C$5:$E$46,3,FALSE))</f>
        <v/>
      </c>
      <c r="I407" s="128"/>
      <c r="J407" s="128"/>
      <c r="K407" s="128"/>
      <c r="L407" s="128"/>
      <c r="M407" s="128"/>
      <c r="N407" s="128"/>
      <c r="O407" s="128"/>
      <c r="P407" s="128"/>
      <c r="Q407" s="128"/>
    </row>
    <row r="408" spans="1:17" ht="18" customHeight="1" x14ac:dyDescent="0.15">
      <c r="A408" s="116">
        <v>407</v>
      </c>
      <c r="B408" s="168"/>
      <c r="C408" s="170" t="str">
        <f>IF(ISBLANK(B408),"",VLOOKUP(B408,種目コード表!$C$5:$E$46,2,FALSE))</f>
        <v/>
      </c>
      <c r="D408" s="116"/>
      <c r="E408" s="139" t="str">
        <f>IF(ISBLANK(B408),"",VLOOKUP(B408,種目コード表!$C$5:$E$46,3,FALSE))</f>
        <v/>
      </c>
      <c r="I408" s="128"/>
      <c r="J408" s="128"/>
      <c r="K408" s="128"/>
      <c r="L408" s="128"/>
      <c r="M408" s="128"/>
      <c r="N408" s="128"/>
      <c r="O408" s="128"/>
      <c r="P408" s="128"/>
      <c r="Q408" s="128"/>
    </row>
    <row r="409" spans="1:17" ht="18" customHeight="1" x14ac:dyDescent="0.15">
      <c r="A409" s="116">
        <v>408</v>
      </c>
      <c r="B409" s="168"/>
      <c r="C409" s="170" t="str">
        <f>IF(ISBLANK(B409),"",VLOOKUP(B409,種目コード表!$C$5:$E$46,2,FALSE))</f>
        <v/>
      </c>
      <c r="D409" s="116"/>
      <c r="E409" s="139" t="str">
        <f>IF(ISBLANK(B409),"",VLOOKUP(B409,種目コード表!$C$5:$E$46,3,FALSE))</f>
        <v/>
      </c>
      <c r="I409" s="128"/>
      <c r="J409" s="128"/>
      <c r="K409" s="128"/>
      <c r="L409" s="128"/>
      <c r="M409" s="128"/>
      <c r="N409" s="128"/>
      <c r="O409" s="128"/>
      <c r="P409" s="128"/>
      <c r="Q409" s="128"/>
    </row>
    <row r="410" spans="1:17" ht="18" customHeight="1" x14ac:dyDescent="0.15">
      <c r="A410" s="116">
        <v>409</v>
      </c>
      <c r="B410" s="168"/>
      <c r="C410" s="170" t="str">
        <f>IF(ISBLANK(B410),"",VLOOKUP(B410,種目コード表!$C$5:$E$46,2,FALSE))</f>
        <v/>
      </c>
      <c r="D410" s="116"/>
      <c r="E410" s="139" t="str">
        <f>IF(ISBLANK(B410),"",VLOOKUP(B410,種目コード表!$C$5:$E$46,3,FALSE))</f>
        <v/>
      </c>
      <c r="I410" s="128"/>
      <c r="J410" s="128"/>
      <c r="K410" s="128"/>
      <c r="L410" s="128"/>
      <c r="M410" s="128"/>
      <c r="N410" s="128"/>
      <c r="O410" s="128"/>
      <c r="P410" s="128"/>
      <c r="Q410" s="128"/>
    </row>
    <row r="411" spans="1:17" ht="18" customHeight="1" x14ac:dyDescent="0.15">
      <c r="A411" s="116">
        <v>410</v>
      </c>
      <c r="B411" s="168"/>
      <c r="C411" s="170" t="str">
        <f>IF(ISBLANK(B411),"",VLOOKUP(B411,種目コード表!$C$5:$E$46,2,FALSE))</f>
        <v/>
      </c>
      <c r="D411" s="116"/>
      <c r="E411" s="139" t="str">
        <f>IF(ISBLANK(B411),"",VLOOKUP(B411,種目コード表!$C$5:$E$46,3,FALSE))</f>
        <v/>
      </c>
      <c r="I411" s="128"/>
      <c r="J411" s="128"/>
      <c r="K411" s="128"/>
      <c r="L411" s="128"/>
      <c r="M411" s="128"/>
      <c r="N411" s="128"/>
      <c r="O411" s="128"/>
      <c r="P411" s="128"/>
      <c r="Q411" s="128"/>
    </row>
    <row r="412" spans="1:17" ht="18" customHeight="1" x14ac:dyDescent="0.15">
      <c r="A412" s="116">
        <v>411</v>
      </c>
      <c r="B412" s="168"/>
      <c r="C412" s="170" t="str">
        <f>IF(ISBLANK(B412),"",VLOOKUP(B412,種目コード表!$C$5:$E$46,2,FALSE))</f>
        <v/>
      </c>
      <c r="D412" s="116"/>
      <c r="E412" s="139" t="str">
        <f>IF(ISBLANK(B412),"",VLOOKUP(B412,種目コード表!$C$5:$E$46,3,FALSE))</f>
        <v/>
      </c>
      <c r="I412" s="128"/>
      <c r="J412" s="128"/>
      <c r="K412" s="128"/>
      <c r="L412" s="128"/>
      <c r="M412" s="128"/>
      <c r="N412" s="128"/>
      <c r="O412" s="128"/>
      <c r="P412" s="128"/>
      <c r="Q412" s="128"/>
    </row>
    <row r="413" spans="1:17" ht="18" customHeight="1" x14ac:dyDescent="0.15">
      <c r="A413" s="116">
        <v>412</v>
      </c>
      <c r="B413" s="168"/>
      <c r="C413" s="170" t="str">
        <f>IF(ISBLANK(B413),"",VLOOKUP(B413,種目コード表!$C$5:$E$46,2,FALSE))</f>
        <v/>
      </c>
      <c r="D413" s="116"/>
      <c r="E413" s="139" t="str">
        <f>IF(ISBLANK(B413),"",VLOOKUP(B413,種目コード表!$C$5:$E$46,3,FALSE))</f>
        <v/>
      </c>
      <c r="I413" s="128"/>
      <c r="J413" s="128"/>
      <c r="K413" s="128"/>
      <c r="L413" s="128"/>
      <c r="M413" s="128"/>
      <c r="N413" s="128"/>
      <c r="O413" s="128"/>
      <c r="P413" s="128"/>
      <c r="Q413" s="128"/>
    </row>
    <row r="414" spans="1:17" ht="18" customHeight="1" x14ac:dyDescent="0.15">
      <c r="A414" s="116">
        <v>413</v>
      </c>
      <c r="B414" s="168"/>
      <c r="C414" s="170" t="str">
        <f>IF(ISBLANK(B414),"",VLOOKUP(B414,種目コード表!$C$5:$E$46,2,FALSE))</f>
        <v/>
      </c>
      <c r="D414" s="116"/>
      <c r="E414" s="139" t="str">
        <f>IF(ISBLANK(B414),"",VLOOKUP(B414,種目コード表!$C$5:$E$46,3,FALSE))</f>
        <v/>
      </c>
      <c r="I414" s="128"/>
      <c r="J414" s="128"/>
      <c r="K414" s="128"/>
      <c r="L414" s="128"/>
      <c r="M414" s="128"/>
      <c r="N414" s="128"/>
      <c r="O414" s="128"/>
      <c r="P414" s="128"/>
      <c r="Q414" s="128"/>
    </row>
    <row r="415" spans="1:17" ht="18" customHeight="1" x14ac:dyDescent="0.15">
      <c r="A415" s="116">
        <v>414</v>
      </c>
      <c r="B415" s="168"/>
      <c r="C415" s="170" t="str">
        <f>IF(ISBLANK(B415),"",VLOOKUP(B415,種目コード表!$C$5:$E$46,2,FALSE))</f>
        <v/>
      </c>
      <c r="D415" s="116"/>
      <c r="E415" s="139" t="str">
        <f>IF(ISBLANK(B415),"",VLOOKUP(B415,種目コード表!$C$5:$E$46,3,FALSE))</f>
        <v/>
      </c>
      <c r="I415" s="128"/>
      <c r="J415" s="128"/>
      <c r="K415" s="128"/>
      <c r="L415" s="128"/>
      <c r="M415" s="128"/>
      <c r="N415" s="128"/>
      <c r="O415" s="128"/>
      <c r="P415" s="128"/>
      <c r="Q415" s="128"/>
    </row>
    <row r="416" spans="1:17" ht="18" customHeight="1" x14ac:dyDescent="0.15">
      <c r="A416" s="116">
        <v>415</v>
      </c>
      <c r="B416" s="168"/>
      <c r="C416" s="170" t="str">
        <f>IF(ISBLANK(B416),"",VLOOKUP(B416,種目コード表!$C$5:$E$46,2,FALSE))</f>
        <v/>
      </c>
      <c r="D416" s="116"/>
      <c r="E416" s="139" t="str">
        <f>IF(ISBLANK(B416),"",VLOOKUP(B416,種目コード表!$C$5:$E$46,3,FALSE))</f>
        <v/>
      </c>
      <c r="I416" s="128"/>
      <c r="J416" s="128"/>
      <c r="K416" s="128"/>
      <c r="L416" s="128"/>
      <c r="M416" s="128"/>
      <c r="N416" s="128"/>
      <c r="O416" s="128"/>
      <c r="P416" s="128"/>
      <c r="Q416" s="128"/>
    </row>
    <row r="417" spans="1:17" ht="18" customHeight="1" x14ac:dyDescent="0.15">
      <c r="A417" s="116">
        <v>416</v>
      </c>
      <c r="B417" s="168"/>
      <c r="C417" s="170" t="str">
        <f>IF(ISBLANK(B417),"",VLOOKUP(B417,種目コード表!$C$5:$E$46,2,FALSE))</f>
        <v/>
      </c>
      <c r="D417" s="116"/>
      <c r="E417" s="139" t="str">
        <f>IF(ISBLANK(B417),"",VLOOKUP(B417,種目コード表!$C$5:$E$46,3,FALSE))</f>
        <v/>
      </c>
      <c r="I417" s="128"/>
      <c r="J417" s="128"/>
      <c r="K417" s="128"/>
      <c r="L417" s="128"/>
      <c r="M417" s="128"/>
      <c r="N417" s="128"/>
      <c r="O417" s="128"/>
      <c r="P417" s="128"/>
      <c r="Q417" s="128"/>
    </row>
    <row r="418" spans="1:17" ht="18" customHeight="1" x14ac:dyDescent="0.15">
      <c r="A418" s="116">
        <v>417</v>
      </c>
      <c r="B418" s="168"/>
      <c r="C418" s="170" t="str">
        <f>IF(ISBLANK(B418),"",VLOOKUP(B418,種目コード表!$C$5:$E$46,2,FALSE))</f>
        <v/>
      </c>
      <c r="D418" s="116"/>
      <c r="E418" s="139" t="str">
        <f>IF(ISBLANK(B418),"",VLOOKUP(B418,種目コード表!$C$5:$E$46,3,FALSE))</f>
        <v/>
      </c>
      <c r="I418" s="128"/>
      <c r="J418" s="128"/>
      <c r="K418" s="128"/>
      <c r="L418" s="128"/>
      <c r="M418" s="128"/>
      <c r="N418" s="128"/>
      <c r="O418" s="128"/>
      <c r="P418" s="128"/>
      <c r="Q418" s="128"/>
    </row>
    <row r="419" spans="1:17" ht="18" customHeight="1" x14ac:dyDescent="0.15">
      <c r="A419" s="116">
        <v>418</v>
      </c>
      <c r="B419" s="168"/>
      <c r="C419" s="170" t="str">
        <f>IF(ISBLANK(B419),"",VLOOKUP(B419,種目コード表!$C$5:$E$46,2,FALSE))</f>
        <v/>
      </c>
      <c r="D419" s="116"/>
      <c r="E419" s="139" t="str">
        <f>IF(ISBLANK(B419),"",VLOOKUP(B419,種目コード表!$C$5:$E$46,3,FALSE))</f>
        <v/>
      </c>
      <c r="I419" s="128"/>
      <c r="J419" s="128"/>
      <c r="K419" s="128"/>
      <c r="L419" s="128"/>
      <c r="M419" s="128"/>
      <c r="N419" s="128"/>
      <c r="O419" s="128"/>
      <c r="P419" s="128"/>
      <c r="Q419" s="128"/>
    </row>
    <row r="420" spans="1:17" ht="18" customHeight="1" x14ac:dyDescent="0.15">
      <c r="A420" s="116">
        <v>419</v>
      </c>
      <c r="B420" s="168"/>
      <c r="C420" s="170" t="str">
        <f>IF(ISBLANK(B420),"",VLOOKUP(B420,種目コード表!$C$5:$E$46,2,FALSE))</f>
        <v/>
      </c>
      <c r="D420" s="116"/>
      <c r="E420" s="139" t="str">
        <f>IF(ISBLANK(B420),"",VLOOKUP(B420,種目コード表!$C$5:$E$46,3,FALSE))</f>
        <v/>
      </c>
      <c r="I420" s="128"/>
      <c r="J420" s="128"/>
      <c r="K420" s="128"/>
      <c r="L420" s="128"/>
      <c r="M420" s="128"/>
      <c r="N420" s="128"/>
      <c r="O420" s="128"/>
      <c r="P420" s="128"/>
      <c r="Q420" s="128"/>
    </row>
    <row r="421" spans="1:17" ht="18" customHeight="1" x14ac:dyDescent="0.15">
      <c r="A421" s="116">
        <v>420</v>
      </c>
      <c r="B421" s="168"/>
      <c r="C421" s="170" t="str">
        <f>IF(ISBLANK(B421),"",VLOOKUP(B421,種目コード表!$C$5:$E$46,2,FALSE))</f>
        <v/>
      </c>
      <c r="D421" s="116"/>
      <c r="E421" s="139" t="str">
        <f>IF(ISBLANK(B421),"",VLOOKUP(B421,種目コード表!$C$5:$E$46,3,FALSE))</f>
        <v/>
      </c>
      <c r="I421" s="128"/>
      <c r="J421" s="128"/>
      <c r="K421" s="128"/>
      <c r="L421" s="128"/>
      <c r="M421" s="128"/>
      <c r="N421" s="128"/>
      <c r="O421" s="128"/>
      <c r="P421" s="128"/>
      <c r="Q421" s="128"/>
    </row>
    <row r="422" spans="1:17" ht="18" customHeight="1" x14ac:dyDescent="0.15">
      <c r="A422" s="116">
        <v>421</v>
      </c>
      <c r="B422" s="168"/>
      <c r="C422" s="170" t="str">
        <f>IF(ISBLANK(B422),"",VLOOKUP(B422,種目コード表!$C$5:$E$46,2,FALSE))</f>
        <v/>
      </c>
      <c r="D422" s="116"/>
      <c r="E422" s="139" t="str">
        <f>IF(ISBLANK(B422),"",VLOOKUP(B422,種目コード表!$C$5:$E$46,3,FALSE))</f>
        <v/>
      </c>
      <c r="I422" s="128"/>
      <c r="J422" s="128"/>
      <c r="K422" s="128"/>
      <c r="L422" s="128"/>
      <c r="M422" s="128"/>
      <c r="N422" s="128"/>
      <c r="O422" s="128"/>
      <c r="P422" s="128"/>
      <c r="Q422" s="128"/>
    </row>
    <row r="423" spans="1:17" ht="18" customHeight="1" x14ac:dyDescent="0.15">
      <c r="A423" s="116">
        <v>422</v>
      </c>
      <c r="B423" s="168"/>
      <c r="C423" s="170" t="str">
        <f>IF(ISBLANK(B423),"",VLOOKUP(B423,種目コード表!$C$5:$E$46,2,FALSE))</f>
        <v/>
      </c>
      <c r="D423" s="116"/>
      <c r="E423" s="139" t="str">
        <f>IF(ISBLANK(B423),"",VLOOKUP(B423,種目コード表!$C$5:$E$46,3,FALSE))</f>
        <v/>
      </c>
      <c r="I423" s="128"/>
      <c r="J423" s="128"/>
      <c r="K423" s="128"/>
      <c r="L423" s="128"/>
      <c r="M423" s="128"/>
      <c r="N423" s="128"/>
      <c r="O423" s="128"/>
      <c r="P423" s="128"/>
      <c r="Q423" s="128"/>
    </row>
    <row r="424" spans="1:17" ht="18" customHeight="1" x14ac:dyDescent="0.15">
      <c r="A424" s="116">
        <v>423</v>
      </c>
      <c r="B424" s="168"/>
      <c r="C424" s="170" t="str">
        <f>IF(ISBLANK(B424),"",VLOOKUP(B424,種目コード表!$C$5:$E$46,2,FALSE))</f>
        <v/>
      </c>
      <c r="D424" s="116"/>
      <c r="E424" s="139" t="str">
        <f>IF(ISBLANK(B424),"",VLOOKUP(B424,種目コード表!$C$5:$E$46,3,FALSE))</f>
        <v/>
      </c>
      <c r="I424" s="128"/>
      <c r="J424" s="128"/>
      <c r="K424" s="128"/>
      <c r="L424" s="128"/>
      <c r="M424" s="128"/>
      <c r="N424" s="128"/>
      <c r="O424" s="128"/>
      <c r="P424" s="128"/>
      <c r="Q424" s="128"/>
    </row>
    <row r="425" spans="1:17" ht="18" customHeight="1" x14ac:dyDescent="0.15">
      <c r="A425" s="116">
        <v>424</v>
      </c>
      <c r="B425" s="168"/>
      <c r="C425" s="170" t="str">
        <f>IF(ISBLANK(B425),"",VLOOKUP(B425,種目コード表!$C$5:$E$46,2,FALSE))</f>
        <v/>
      </c>
      <c r="D425" s="116"/>
      <c r="E425" s="139" t="str">
        <f>IF(ISBLANK(B425),"",VLOOKUP(B425,種目コード表!$C$5:$E$46,3,FALSE))</f>
        <v/>
      </c>
      <c r="I425" s="128"/>
      <c r="J425" s="128"/>
      <c r="K425" s="128"/>
      <c r="L425" s="128"/>
      <c r="M425" s="128"/>
      <c r="N425" s="128"/>
      <c r="O425" s="128"/>
      <c r="P425" s="128"/>
      <c r="Q425" s="128"/>
    </row>
    <row r="426" spans="1:17" ht="18" customHeight="1" x14ac:dyDescent="0.15">
      <c r="A426" s="116">
        <v>425</v>
      </c>
      <c r="B426" s="168"/>
      <c r="C426" s="170" t="str">
        <f>IF(ISBLANK(B426),"",VLOOKUP(B426,種目コード表!$C$5:$E$46,2,FALSE))</f>
        <v/>
      </c>
      <c r="D426" s="116"/>
      <c r="E426" s="139" t="str">
        <f>IF(ISBLANK(B426),"",VLOOKUP(B426,種目コード表!$C$5:$E$46,3,FALSE))</f>
        <v/>
      </c>
      <c r="I426" s="128"/>
      <c r="J426" s="128"/>
      <c r="K426" s="128"/>
      <c r="L426" s="128"/>
      <c r="M426" s="128"/>
      <c r="N426" s="128"/>
      <c r="O426" s="128"/>
      <c r="P426" s="128"/>
      <c r="Q426" s="128"/>
    </row>
    <row r="427" spans="1:17" ht="18" customHeight="1" x14ac:dyDescent="0.15">
      <c r="A427" s="116">
        <v>426</v>
      </c>
      <c r="B427" s="168"/>
      <c r="C427" s="170" t="str">
        <f>IF(ISBLANK(B427),"",VLOOKUP(B427,種目コード表!$C$5:$E$46,2,FALSE))</f>
        <v/>
      </c>
      <c r="D427" s="116"/>
      <c r="E427" s="139" t="str">
        <f>IF(ISBLANK(B427),"",VLOOKUP(B427,種目コード表!$C$5:$E$46,3,FALSE))</f>
        <v/>
      </c>
      <c r="I427" s="128"/>
      <c r="J427" s="128"/>
      <c r="K427" s="128"/>
      <c r="L427" s="128"/>
      <c r="M427" s="128"/>
      <c r="N427" s="128"/>
      <c r="O427" s="128"/>
      <c r="P427" s="128"/>
      <c r="Q427" s="128"/>
    </row>
    <row r="428" spans="1:17" ht="18" customHeight="1" x14ac:dyDescent="0.15">
      <c r="A428" s="116">
        <v>427</v>
      </c>
      <c r="B428" s="168"/>
      <c r="C428" s="170" t="str">
        <f>IF(ISBLANK(B428),"",VLOOKUP(B428,種目コード表!$C$5:$E$46,2,FALSE))</f>
        <v/>
      </c>
      <c r="D428" s="116"/>
      <c r="E428" s="139" t="str">
        <f>IF(ISBLANK(B428),"",VLOOKUP(B428,種目コード表!$C$5:$E$46,3,FALSE))</f>
        <v/>
      </c>
      <c r="I428" s="128"/>
      <c r="J428" s="128"/>
      <c r="K428" s="128"/>
      <c r="L428" s="128"/>
      <c r="M428" s="128"/>
      <c r="N428" s="128"/>
      <c r="O428" s="128"/>
      <c r="P428" s="128"/>
      <c r="Q428" s="128"/>
    </row>
    <row r="429" spans="1:17" ht="18" customHeight="1" x14ac:dyDescent="0.15">
      <c r="A429" s="116">
        <v>428</v>
      </c>
      <c r="B429" s="168"/>
      <c r="C429" s="170" t="str">
        <f>IF(ISBLANK(B429),"",VLOOKUP(B429,種目コード表!$C$5:$E$46,2,FALSE))</f>
        <v/>
      </c>
      <c r="D429" s="116"/>
      <c r="E429" s="139" t="str">
        <f>IF(ISBLANK(B429),"",VLOOKUP(B429,種目コード表!$C$5:$E$46,3,FALSE))</f>
        <v/>
      </c>
      <c r="I429" s="128"/>
      <c r="J429" s="128"/>
      <c r="K429" s="128"/>
      <c r="L429" s="128"/>
      <c r="M429" s="128"/>
      <c r="N429" s="128"/>
      <c r="O429" s="128"/>
      <c r="P429" s="128"/>
      <c r="Q429" s="128"/>
    </row>
    <row r="430" spans="1:17" ht="18" customHeight="1" x14ac:dyDescent="0.15">
      <c r="A430" s="116">
        <v>429</v>
      </c>
      <c r="B430" s="168"/>
      <c r="C430" s="170" t="str">
        <f>IF(ISBLANK(B430),"",VLOOKUP(B430,種目コード表!$C$5:$E$46,2,FALSE))</f>
        <v/>
      </c>
      <c r="D430" s="116"/>
      <c r="E430" s="139" t="str">
        <f>IF(ISBLANK(B430),"",VLOOKUP(B430,種目コード表!$C$5:$E$46,3,FALSE))</f>
        <v/>
      </c>
      <c r="I430" s="128"/>
      <c r="J430" s="128"/>
      <c r="K430" s="128"/>
      <c r="L430" s="128"/>
      <c r="M430" s="128"/>
      <c r="N430" s="128"/>
      <c r="O430" s="128"/>
      <c r="P430" s="128"/>
      <c r="Q430" s="128"/>
    </row>
    <row r="431" spans="1:17" ht="18" customHeight="1" x14ac:dyDescent="0.15">
      <c r="A431" s="116">
        <v>430</v>
      </c>
      <c r="B431" s="168"/>
      <c r="C431" s="170" t="str">
        <f>IF(ISBLANK(B431),"",VLOOKUP(B431,種目コード表!$C$5:$E$46,2,FALSE))</f>
        <v/>
      </c>
      <c r="D431" s="116"/>
      <c r="E431" s="139" t="str">
        <f>IF(ISBLANK(B431),"",VLOOKUP(B431,種目コード表!$C$5:$E$46,3,FALSE))</f>
        <v/>
      </c>
      <c r="I431" s="128"/>
      <c r="J431" s="128"/>
      <c r="K431" s="128"/>
      <c r="L431" s="128"/>
      <c r="M431" s="128"/>
      <c r="N431" s="128"/>
      <c r="O431" s="128"/>
      <c r="P431" s="128"/>
      <c r="Q431" s="128"/>
    </row>
    <row r="432" spans="1:17" ht="18" customHeight="1" x14ac:dyDescent="0.15">
      <c r="A432" s="116">
        <v>431</v>
      </c>
      <c r="B432" s="168"/>
      <c r="C432" s="170" t="str">
        <f>IF(ISBLANK(B432),"",VLOOKUP(B432,種目コード表!$C$5:$E$46,2,FALSE))</f>
        <v/>
      </c>
      <c r="D432" s="116"/>
      <c r="E432" s="139" t="str">
        <f>IF(ISBLANK(B432),"",VLOOKUP(B432,種目コード表!$C$5:$E$46,3,FALSE))</f>
        <v/>
      </c>
      <c r="I432" s="128"/>
      <c r="J432" s="128"/>
      <c r="K432" s="128"/>
      <c r="L432" s="128"/>
      <c r="M432" s="128"/>
      <c r="N432" s="128"/>
      <c r="O432" s="128"/>
      <c r="P432" s="128"/>
      <c r="Q432" s="128"/>
    </row>
    <row r="433" spans="1:17" ht="18" customHeight="1" x14ac:dyDescent="0.15">
      <c r="A433" s="116">
        <v>432</v>
      </c>
      <c r="B433" s="168"/>
      <c r="C433" s="170" t="str">
        <f>IF(ISBLANK(B433),"",VLOOKUP(B433,種目コード表!$C$5:$E$46,2,FALSE))</f>
        <v/>
      </c>
      <c r="D433" s="116"/>
      <c r="E433" s="139" t="str">
        <f>IF(ISBLANK(B433),"",VLOOKUP(B433,種目コード表!$C$5:$E$46,3,FALSE))</f>
        <v/>
      </c>
      <c r="I433" s="128"/>
      <c r="J433" s="128"/>
      <c r="K433" s="128"/>
      <c r="L433" s="128"/>
      <c r="M433" s="128"/>
      <c r="N433" s="128"/>
      <c r="O433" s="128"/>
      <c r="P433" s="128"/>
      <c r="Q433" s="128"/>
    </row>
    <row r="434" spans="1:17" ht="18" customHeight="1" x14ac:dyDescent="0.15">
      <c r="A434" s="116">
        <v>433</v>
      </c>
      <c r="B434" s="168"/>
      <c r="C434" s="170" t="str">
        <f>IF(ISBLANK(B434),"",VLOOKUP(B434,種目コード表!$C$5:$E$46,2,FALSE))</f>
        <v/>
      </c>
      <c r="D434" s="116"/>
      <c r="E434" s="139" t="str">
        <f>IF(ISBLANK(B434),"",VLOOKUP(B434,種目コード表!$C$5:$E$46,3,FALSE))</f>
        <v/>
      </c>
      <c r="I434" s="128"/>
      <c r="J434" s="128"/>
      <c r="K434" s="128"/>
      <c r="L434" s="128"/>
      <c r="M434" s="128"/>
      <c r="N434" s="128"/>
      <c r="O434" s="128"/>
      <c r="P434" s="128"/>
      <c r="Q434" s="128"/>
    </row>
    <row r="435" spans="1:17" ht="18" customHeight="1" x14ac:dyDescent="0.15">
      <c r="A435" s="116">
        <v>434</v>
      </c>
      <c r="B435" s="168"/>
      <c r="C435" s="170" t="str">
        <f>IF(ISBLANK(B435),"",VLOOKUP(B435,種目コード表!$C$5:$E$46,2,FALSE))</f>
        <v/>
      </c>
      <c r="D435" s="116"/>
      <c r="E435" s="139" t="str">
        <f>IF(ISBLANK(B435),"",VLOOKUP(B435,種目コード表!$C$5:$E$46,3,FALSE))</f>
        <v/>
      </c>
      <c r="I435" s="128"/>
      <c r="J435" s="128"/>
      <c r="K435" s="128"/>
      <c r="L435" s="128"/>
      <c r="M435" s="128"/>
      <c r="N435" s="128"/>
      <c r="O435" s="128"/>
      <c r="P435" s="128"/>
      <c r="Q435" s="128"/>
    </row>
    <row r="436" spans="1:17" ht="18" customHeight="1" x14ac:dyDescent="0.15">
      <c r="A436" s="116">
        <v>435</v>
      </c>
      <c r="B436" s="168"/>
      <c r="C436" s="170" t="str">
        <f>IF(ISBLANK(B436),"",VLOOKUP(B436,種目コード表!$C$5:$E$46,2,FALSE))</f>
        <v/>
      </c>
      <c r="D436" s="116"/>
      <c r="E436" s="139" t="str">
        <f>IF(ISBLANK(B436),"",VLOOKUP(B436,種目コード表!$C$5:$E$46,3,FALSE))</f>
        <v/>
      </c>
      <c r="I436" s="128"/>
      <c r="J436" s="128"/>
      <c r="K436" s="128"/>
      <c r="L436" s="128"/>
      <c r="M436" s="128"/>
      <c r="N436" s="128"/>
      <c r="O436" s="128"/>
      <c r="P436" s="128"/>
      <c r="Q436" s="128"/>
    </row>
    <row r="437" spans="1:17" ht="18" customHeight="1" x14ac:dyDescent="0.15">
      <c r="A437" s="116">
        <v>436</v>
      </c>
      <c r="B437" s="168"/>
      <c r="C437" s="170" t="str">
        <f>IF(ISBLANK(B437),"",VLOOKUP(B437,種目コード表!$C$5:$E$46,2,FALSE))</f>
        <v/>
      </c>
      <c r="D437" s="116"/>
      <c r="E437" s="139" t="str">
        <f>IF(ISBLANK(B437),"",VLOOKUP(B437,種目コード表!$C$5:$E$46,3,FALSE))</f>
        <v/>
      </c>
      <c r="I437" s="128"/>
      <c r="J437" s="128"/>
      <c r="K437" s="128"/>
      <c r="L437" s="128"/>
      <c r="M437" s="128"/>
      <c r="N437" s="128"/>
      <c r="O437" s="128"/>
      <c r="P437" s="128"/>
      <c r="Q437" s="128"/>
    </row>
    <row r="438" spans="1:17" ht="18" customHeight="1" x14ac:dyDescent="0.15">
      <c r="A438" s="116">
        <v>437</v>
      </c>
      <c r="B438" s="168"/>
      <c r="C438" s="170" t="str">
        <f>IF(ISBLANK(B438),"",VLOOKUP(B438,種目コード表!$C$5:$E$46,2,FALSE))</f>
        <v/>
      </c>
      <c r="D438" s="116"/>
      <c r="E438" s="139" t="str">
        <f>IF(ISBLANK(B438),"",VLOOKUP(B438,種目コード表!$C$5:$E$46,3,FALSE))</f>
        <v/>
      </c>
      <c r="I438" s="128"/>
      <c r="J438" s="128"/>
      <c r="K438" s="128"/>
      <c r="L438" s="128"/>
      <c r="M438" s="128"/>
      <c r="N438" s="128"/>
      <c r="O438" s="128"/>
      <c r="P438" s="128"/>
      <c r="Q438" s="128"/>
    </row>
    <row r="439" spans="1:17" ht="18" customHeight="1" x14ac:dyDescent="0.15">
      <c r="A439" s="116">
        <v>438</v>
      </c>
      <c r="B439" s="168"/>
      <c r="C439" s="170" t="str">
        <f>IF(ISBLANK(B439),"",VLOOKUP(B439,種目コード表!$C$5:$E$46,2,FALSE))</f>
        <v/>
      </c>
      <c r="D439" s="116"/>
      <c r="E439" s="139" t="str">
        <f>IF(ISBLANK(B439),"",VLOOKUP(B439,種目コード表!$C$5:$E$46,3,FALSE))</f>
        <v/>
      </c>
      <c r="I439" s="128"/>
      <c r="J439" s="128"/>
      <c r="K439" s="128"/>
      <c r="L439" s="128"/>
      <c r="M439" s="128"/>
      <c r="N439" s="128"/>
      <c r="O439" s="128"/>
      <c r="P439" s="128"/>
      <c r="Q439" s="128"/>
    </row>
    <row r="440" spans="1:17" ht="18" customHeight="1" x14ac:dyDescent="0.15">
      <c r="A440" s="116">
        <v>439</v>
      </c>
      <c r="B440" s="168"/>
      <c r="C440" s="170" t="str">
        <f>IF(ISBLANK(B440),"",VLOOKUP(B440,種目コード表!$C$5:$E$46,2,FALSE))</f>
        <v/>
      </c>
      <c r="D440" s="116"/>
      <c r="E440" s="139" t="str">
        <f>IF(ISBLANK(B440),"",VLOOKUP(B440,種目コード表!$C$5:$E$46,3,FALSE))</f>
        <v/>
      </c>
      <c r="I440" s="128"/>
      <c r="J440" s="128"/>
      <c r="K440" s="128"/>
      <c r="L440" s="128"/>
      <c r="M440" s="128"/>
      <c r="N440" s="128"/>
      <c r="O440" s="128"/>
      <c r="P440" s="128"/>
      <c r="Q440" s="128"/>
    </row>
    <row r="441" spans="1:17" ht="18" customHeight="1" x14ac:dyDescent="0.15">
      <c r="A441" s="116">
        <v>440</v>
      </c>
      <c r="B441" s="168"/>
      <c r="C441" s="170" t="str">
        <f>IF(ISBLANK(B441),"",VLOOKUP(B441,種目コード表!$C$5:$E$46,2,FALSE))</f>
        <v/>
      </c>
      <c r="D441" s="116"/>
      <c r="E441" s="139" t="str">
        <f>IF(ISBLANK(B441),"",VLOOKUP(B441,種目コード表!$C$5:$E$46,3,FALSE))</f>
        <v/>
      </c>
      <c r="I441" s="128"/>
      <c r="J441" s="128"/>
      <c r="K441" s="128"/>
      <c r="L441" s="128"/>
      <c r="M441" s="128"/>
      <c r="N441" s="128"/>
      <c r="O441" s="128"/>
      <c r="P441" s="128"/>
      <c r="Q441" s="128"/>
    </row>
    <row r="442" spans="1:17" ht="18" customHeight="1" x14ac:dyDescent="0.15">
      <c r="A442" s="116">
        <v>441</v>
      </c>
      <c r="B442" s="168"/>
      <c r="C442" s="170" t="str">
        <f>IF(ISBLANK(B442),"",VLOOKUP(B442,種目コード表!$C$5:$E$46,2,FALSE))</f>
        <v/>
      </c>
      <c r="D442" s="116"/>
      <c r="E442" s="139" t="str">
        <f>IF(ISBLANK(B442),"",VLOOKUP(B442,種目コード表!$C$5:$E$46,3,FALSE))</f>
        <v/>
      </c>
      <c r="I442" s="128"/>
      <c r="J442" s="128"/>
      <c r="K442" s="128"/>
      <c r="L442" s="128"/>
      <c r="M442" s="128"/>
      <c r="N442" s="128"/>
      <c r="O442" s="128"/>
      <c r="P442" s="128"/>
      <c r="Q442" s="128"/>
    </row>
    <row r="443" spans="1:17" ht="18" customHeight="1" x14ac:dyDescent="0.15">
      <c r="A443" s="116">
        <v>442</v>
      </c>
      <c r="B443" s="168"/>
      <c r="C443" s="170" t="str">
        <f>IF(ISBLANK(B443),"",VLOOKUP(B443,種目コード表!$C$5:$E$46,2,FALSE))</f>
        <v/>
      </c>
      <c r="D443" s="116"/>
      <c r="E443" s="139" t="str">
        <f>IF(ISBLANK(B443),"",VLOOKUP(B443,種目コード表!$C$5:$E$46,3,FALSE))</f>
        <v/>
      </c>
      <c r="I443" s="128"/>
      <c r="J443" s="128"/>
      <c r="K443" s="128"/>
      <c r="L443" s="128"/>
      <c r="M443" s="128"/>
      <c r="N443" s="128"/>
      <c r="O443" s="128"/>
      <c r="P443" s="128"/>
      <c r="Q443" s="128"/>
    </row>
    <row r="444" spans="1:17" ht="18" customHeight="1" x14ac:dyDescent="0.15">
      <c r="A444" s="116">
        <v>443</v>
      </c>
      <c r="B444" s="168"/>
      <c r="C444" s="170" t="str">
        <f>IF(ISBLANK(B444),"",VLOOKUP(B444,種目コード表!$C$5:$E$46,2,FALSE))</f>
        <v/>
      </c>
      <c r="D444" s="116"/>
      <c r="E444" s="139" t="str">
        <f>IF(ISBLANK(B444),"",VLOOKUP(B444,種目コード表!$C$5:$E$46,3,FALSE))</f>
        <v/>
      </c>
      <c r="I444" s="128"/>
      <c r="J444" s="128"/>
      <c r="K444" s="128"/>
      <c r="L444" s="128"/>
      <c r="M444" s="128"/>
      <c r="N444" s="128"/>
      <c r="O444" s="128"/>
      <c r="P444" s="128"/>
      <c r="Q444" s="128"/>
    </row>
    <row r="445" spans="1:17" ht="18" customHeight="1" x14ac:dyDescent="0.15">
      <c r="A445" s="116">
        <v>444</v>
      </c>
      <c r="B445" s="168"/>
      <c r="C445" s="170" t="str">
        <f>IF(ISBLANK(B445),"",VLOOKUP(B445,種目コード表!$C$5:$E$46,2,FALSE))</f>
        <v/>
      </c>
      <c r="D445" s="116"/>
      <c r="E445" s="139" t="str">
        <f>IF(ISBLANK(B445),"",VLOOKUP(B445,種目コード表!$C$5:$E$46,3,FALSE))</f>
        <v/>
      </c>
      <c r="I445" s="128"/>
      <c r="J445" s="128"/>
      <c r="K445" s="128"/>
      <c r="L445" s="128"/>
      <c r="M445" s="128"/>
      <c r="N445" s="128"/>
      <c r="O445" s="128"/>
      <c r="P445" s="128"/>
      <c r="Q445" s="128"/>
    </row>
    <row r="446" spans="1:17" ht="18" customHeight="1" x14ac:dyDescent="0.15">
      <c r="A446" s="116">
        <v>445</v>
      </c>
      <c r="B446" s="168"/>
      <c r="C446" s="170" t="str">
        <f>IF(ISBLANK(B446),"",VLOOKUP(B446,種目コード表!$C$5:$E$46,2,FALSE))</f>
        <v/>
      </c>
      <c r="D446" s="116"/>
      <c r="E446" s="139" t="str">
        <f>IF(ISBLANK(B446),"",VLOOKUP(B446,種目コード表!$C$5:$E$46,3,FALSE))</f>
        <v/>
      </c>
      <c r="I446" s="128"/>
      <c r="J446" s="128"/>
      <c r="K446" s="128"/>
      <c r="L446" s="128"/>
      <c r="M446" s="128"/>
      <c r="N446" s="128"/>
      <c r="O446" s="128"/>
      <c r="P446" s="128"/>
      <c r="Q446" s="128"/>
    </row>
    <row r="447" spans="1:17" ht="18" customHeight="1" x14ac:dyDescent="0.15">
      <c r="A447" s="116">
        <v>446</v>
      </c>
      <c r="B447" s="168"/>
      <c r="C447" s="170" t="str">
        <f>IF(ISBLANK(B447),"",VLOOKUP(B447,種目コード表!$C$5:$E$46,2,FALSE))</f>
        <v/>
      </c>
      <c r="D447" s="116"/>
      <c r="E447" s="139" t="str">
        <f>IF(ISBLANK(B447),"",VLOOKUP(B447,種目コード表!$C$5:$E$46,3,FALSE))</f>
        <v/>
      </c>
      <c r="I447" s="128"/>
      <c r="J447" s="128"/>
      <c r="K447" s="128"/>
      <c r="L447" s="128"/>
      <c r="M447" s="128"/>
      <c r="N447" s="128"/>
      <c r="O447" s="128"/>
      <c r="P447" s="128"/>
      <c r="Q447" s="128"/>
    </row>
    <row r="448" spans="1:17" ht="18" customHeight="1" x14ac:dyDescent="0.15">
      <c r="A448" s="116">
        <v>447</v>
      </c>
      <c r="B448" s="168"/>
      <c r="C448" s="170" t="str">
        <f>IF(ISBLANK(B448),"",VLOOKUP(B448,種目コード表!$C$5:$E$46,2,FALSE))</f>
        <v/>
      </c>
      <c r="D448" s="116"/>
      <c r="E448" s="139" t="str">
        <f>IF(ISBLANK(B448),"",VLOOKUP(B448,種目コード表!$C$5:$E$46,3,FALSE))</f>
        <v/>
      </c>
      <c r="I448" s="128"/>
      <c r="J448" s="128"/>
      <c r="K448" s="128"/>
      <c r="L448" s="128"/>
      <c r="M448" s="128"/>
      <c r="N448" s="128"/>
      <c r="O448" s="128"/>
      <c r="P448" s="128"/>
      <c r="Q448" s="128"/>
    </row>
    <row r="449" spans="1:17" ht="18" customHeight="1" x14ac:dyDescent="0.15">
      <c r="A449" s="116">
        <v>448</v>
      </c>
      <c r="B449" s="168"/>
      <c r="C449" s="170" t="str">
        <f>IF(ISBLANK(B449),"",VLOOKUP(B449,種目コード表!$C$5:$E$46,2,FALSE))</f>
        <v/>
      </c>
      <c r="D449" s="116"/>
      <c r="E449" s="139" t="str">
        <f>IF(ISBLANK(B449),"",VLOOKUP(B449,種目コード表!$C$5:$E$46,3,FALSE))</f>
        <v/>
      </c>
      <c r="I449" s="128"/>
      <c r="J449" s="128"/>
      <c r="K449" s="128"/>
      <c r="L449" s="128"/>
      <c r="M449" s="128"/>
      <c r="N449" s="128"/>
      <c r="O449" s="128"/>
      <c r="P449" s="128"/>
      <c r="Q449" s="128"/>
    </row>
    <row r="450" spans="1:17" ht="18" customHeight="1" x14ac:dyDescent="0.15">
      <c r="A450" s="116">
        <v>449</v>
      </c>
      <c r="B450" s="168"/>
      <c r="C450" s="170" t="str">
        <f>IF(ISBLANK(B450),"",VLOOKUP(B450,種目コード表!$C$5:$E$46,2,FALSE))</f>
        <v/>
      </c>
      <c r="D450" s="116"/>
      <c r="E450" s="139" t="str">
        <f>IF(ISBLANK(B450),"",VLOOKUP(B450,種目コード表!$C$5:$E$46,3,FALSE))</f>
        <v/>
      </c>
      <c r="I450" s="128"/>
      <c r="J450" s="128"/>
      <c r="K450" s="128"/>
      <c r="L450" s="128"/>
      <c r="M450" s="128"/>
      <c r="N450" s="128"/>
      <c r="O450" s="128"/>
      <c r="P450" s="128"/>
      <c r="Q450" s="128"/>
    </row>
    <row r="451" spans="1:17" ht="18" customHeight="1" x14ac:dyDescent="0.15">
      <c r="A451" s="116">
        <v>450</v>
      </c>
      <c r="B451" s="168"/>
      <c r="C451" s="170" t="str">
        <f>IF(ISBLANK(B451),"",VLOOKUP(B451,種目コード表!$C$5:$E$46,2,FALSE))</f>
        <v/>
      </c>
      <c r="D451" s="116"/>
      <c r="E451" s="139" t="str">
        <f>IF(ISBLANK(B451),"",VLOOKUP(B451,種目コード表!$C$5:$E$46,3,FALSE))</f>
        <v/>
      </c>
      <c r="I451" s="128"/>
      <c r="J451" s="128"/>
      <c r="K451" s="128"/>
      <c r="L451" s="128"/>
      <c r="M451" s="128"/>
      <c r="N451" s="128"/>
      <c r="O451" s="128"/>
      <c r="P451" s="128"/>
      <c r="Q451" s="128"/>
    </row>
    <row r="452" spans="1:17" ht="18" customHeight="1" x14ac:dyDescent="0.15">
      <c r="A452" s="116">
        <v>451</v>
      </c>
      <c r="B452" s="168"/>
      <c r="C452" s="170" t="str">
        <f>IF(ISBLANK(B452),"",VLOOKUP(B452,種目コード表!$C$5:$E$46,2,FALSE))</f>
        <v/>
      </c>
      <c r="D452" s="116"/>
      <c r="E452" s="139" t="str">
        <f>IF(ISBLANK(B452),"",VLOOKUP(B452,種目コード表!$C$5:$E$46,3,FALSE))</f>
        <v/>
      </c>
      <c r="I452" s="128"/>
      <c r="J452" s="128"/>
      <c r="K452" s="128"/>
      <c r="L452" s="128"/>
      <c r="M452" s="128"/>
      <c r="N452" s="128"/>
      <c r="O452" s="128"/>
      <c r="P452" s="128"/>
      <c r="Q452" s="128"/>
    </row>
    <row r="453" spans="1:17" ht="18" customHeight="1" x14ac:dyDescent="0.15">
      <c r="A453" s="116">
        <v>452</v>
      </c>
      <c r="B453" s="168"/>
      <c r="C453" s="170" t="str">
        <f>IF(ISBLANK(B453),"",VLOOKUP(B453,種目コード表!$C$5:$E$46,2,FALSE))</f>
        <v/>
      </c>
      <c r="D453" s="116"/>
      <c r="E453" s="139" t="str">
        <f>IF(ISBLANK(B453),"",VLOOKUP(B453,種目コード表!$C$5:$E$46,3,FALSE))</f>
        <v/>
      </c>
      <c r="I453" s="128"/>
      <c r="J453" s="128"/>
      <c r="K453" s="128"/>
      <c r="L453" s="128"/>
      <c r="M453" s="128"/>
      <c r="N453" s="128"/>
      <c r="O453" s="128"/>
      <c r="P453" s="128"/>
      <c r="Q453" s="128"/>
    </row>
    <row r="454" spans="1:17" ht="18" customHeight="1" x14ac:dyDescent="0.15">
      <c r="A454" s="116">
        <v>453</v>
      </c>
      <c r="B454" s="168"/>
      <c r="C454" s="170" t="str">
        <f>IF(ISBLANK(B454),"",VLOOKUP(B454,種目コード表!$C$5:$E$46,2,FALSE))</f>
        <v/>
      </c>
      <c r="D454" s="116"/>
      <c r="E454" s="139" t="str">
        <f>IF(ISBLANK(B454),"",VLOOKUP(B454,種目コード表!$C$5:$E$46,3,FALSE))</f>
        <v/>
      </c>
      <c r="I454" s="128"/>
      <c r="J454" s="128"/>
      <c r="K454" s="128"/>
      <c r="L454" s="128"/>
      <c r="M454" s="128"/>
      <c r="N454" s="128"/>
      <c r="O454" s="128"/>
      <c r="P454" s="128"/>
      <c r="Q454" s="128"/>
    </row>
    <row r="455" spans="1:17" ht="18" customHeight="1" x14ac:dyDescent="0.15">
      <c r="A455" s="116">
        <v>454</v>
      </c>
      <c r="B455" s="168"/>
      <c r="C455" s="170" t="str">
        <f>IF(ISBLANK(B455),"",VLOOKUP(B455,種目コード表!$C$5:$E$46,2,FALSE))</f>
        <v/>
      </c>
      <c r="D455" s="116"/>
      <c r="E455" s="139" t="str">
        <f>IF(ISBLANK(B455),"",VLOOKUP(B455,種目コード表!$C$5:$E$46,3,FALSE))</f>
        <v/>
      </c>
      <c r="I455" s="128"/>
      <c r="J455" s="128"/>
      <c r="K455" s="128"/>
      <c r="L455" s="128"/>
      <c r="M455" s="128"/>
      <c r="N455" s="128"/>
      <c r="O455" s="128"/>
      <c r="P455" s="128"/>
      <c r="Q455" s="128"/>
    </row>
    <row r="456" spans="1:17" ht="18" customHeight="1" x14ac:dyDescent="0.15">
      <c r="A456" s="116">
        <v>455</v>
      </c>
      <c r="B456" s="168"/>
      <c r="C456" s="170" t="str">
        <f>IF(ISBLANK(B456),"",VLOOKUP(B456,種目コード表!$C$5:$E$46,2,FALSE))</f>
        <v/>
      </c>
      <c r="D456" s="116"/>
      <c r="E456" s="139" t="str">
        <f>IF(ISBLANK(B456),"",VLOOKUP(B456,種目コード表!$C$5:$E$46,3,FALSE))</f>
        <v/>
      </c>
      <c r="I456" s="128"/>
      <c r="J456" s="128"/>
      <c r="K456" s="128"/>
      <c r="L456" s="128"/>
      <c r="M456" s="128"/>
      <c r="N456" s="128"/>
      <c r="O456" s="128"/>
      <c r="P456" s="128"/>
      <c r="Q456" s="128"/>
    </row>
    <row r="457" spans="1:17" ht="18" customHeight="1" x14ac:dyDescent="0.15">
      <c r="A457" s="116">
        <v>456</v>
      </c>
      <c r="B457" s="168"/>
      <c r="C457" s="170" t="str">
        <f>IF(ISBLANK(B457),"",VLOOKUP(B457,種目コード表!$C$5:$E$46,2,FALSE))</f>
        <v/>
      </c>
      <c r="D457" s="116"/>
      <c r="E457" s="139" t="str">
        <f>IF(ISBLANK(B457),"",VLOOKUP(B457,種目コード表!$C$5:$E$46,3,FALSE))</f>
        <v/>
      </c>
      <c r="I457" s="128"/>
      <c r="J457" s="128"/>
      <c r="K457" s="128"/>
      <c r="L457" s="128"/>
      <c r="M457" s="128"/>
      <c r="N457" s="128"/>
      <c r="O457" s="128"/>
      <c r="P457" s="128"/>
      <c r="Q457" s="128"/>
    </row>
    <row r="458" spans="1:17" ht="18" customHeight="1" x14ac:dyDescent="0.15">
      <c r="A458" s="116">
        <v>457</v>
      </c>
      <c r="B458" s="168"/>
      <c r="C458" s="170" t="str">
        <f>IF(ISBLANK(B458),"",VLOOKUP(B458,種目コード表!$C$5:$E$46,2,FALSE))</f>
        <v/>
      </c>
      <c r="D458" s="116"/>
      <c r="E458" s="139" t="str">
        <f>IF(ISBLANK(B458),"",VLOOKUP(B458,種目コード表!$C$5:$E$46,3,FALSE))</f>
        <v/>
      </c>
      <c r="I458" s="128"/>
      <c r="J458" s="128"/>
      <c r="K458" s="128"/>
      <c r="L458" s="128"/>
      <c r="M458" s="128"/>
      <c r="N458" s="128"/>
      <c r="O458" s="128"/>
      <c r="P458" s="128"/>
      <c r="Q458" s="128"/>
    </row>
    <row r="459" spans="1:17" ht="18" customHeight="1" x14ac:dyDescent="0.15">
      <c r="A459" s="116">
        <v>458</v>
      </c>
      <c r="B459" s="168"/>
      <c r="C459" s="170" t="str">
        <f>IF(ISBLANK(B459),"",VLOOKUP(B459,種目コード表!$C$5:$E$46,2,FALSE))</f>
        <v/>
      </c>
      <c r="D459" s="116"/>
      <c r="E459" s="139" t="str">
        <f>IF(ISBLANK(B459),"",VLOOKUP(B459,種目コード表!$C$5:$E$46,3,FALSE))</f>
        <v/>
      </c>
      <c r="I459" s="128"/>
      <c r="J459" s="128"/>
      <c r="K459" s="128"/>
      <c r="L459" s="128"/>
      <c r="M459" s="128"/>
      <c r="N459" s="128"/>
      <c r="O459" s="128"/>
      <c r="P459" s="128"/>
      <c r="Q459" s="128"/>
    </row>
    <row r="460" spans="1:17" ht="18" customHeight="1" x14ac:dyDescent="0.15">
      <c r="A460" s="116">
        <v>459</v>
      </c>
      <c r="B460" s="168"/>
      <c r="C460" s="170" t="str">
        <f>IF(ISBLANK(B460),"",VLOOKUP(B460,種目コード表!$C$5:$E$46,2,FALSE))</f>
        <v/>
      </c>
      <c r="D460" s="116"/>
      <c r="E460" s="139" t="str">
        <f>IF(ISBLANK(B460),"",VLOOKUP(B460,種目コード表!$C$5:$E$46,3,FALSE))</f>
        <v/>
      </c>
      <c r="I460" s="128"/>
      <c r="J460" s="128"/>
      <c r="K460" s="128"/>
      <c r="L460" s="128"/>
      <c r="M460" s="128"/>
      <c r="N460" s="128"/>
      <c r="O460" s="128"/>
      <c r="P460" s="128"/>
      <c r="Q460" s="128"/>
    </row>
    <row r="461" spans="1:17" ht="18" customHeight="1" x14ac:dyDescent="0.15">
      <c r="A461" s="116">
        <v>460</v>
      </c>
      <c r="B461" s="168"/>
      <c r="C461" s="170" t="str">
        <f>IF(ISBLANK(B461),"",VLOOKUP(B461,種目コード表!$C$5:$E$46,2,FALSE))</f>
        <v/>
      </c>
      <c r="D461" s="116"/>
      <c r="E461" s="139" t="str">
        <f>IF(ISBLANK(B461),"",VLOOKUP(B461,種目コード表!$C$5:$E$46,3,FALSE))</f>
        <v/>
      </c>
      <c r="I461" s="128"/>
      <c r="J461" s="128"/>
      <c r="K461" s="128"/>
      <c r="L461" s="128"/>
      <c r="M461" s="128"/>
      <c r="N461" s="128"/>
      <c r="O461" s="128"/>
      <c r="P461" s="128"/>
      <c r="Q461" s="128"/>
    </row>
    <row r="462" spans="1:17" ht="18" customHeight="1" x14ac:dyDescent="0.15">
      <c r="A462" s="116">
        <v>461</v>
      </c>
      <c r="B462" s="168"/>
      <c r="C462" s="170" t="str">
        <f>IF(ISBLANK(B462),"",VLOOKUP(B462,種目コード表!$C$5:$E$46,2,FALSE))</f>
        <v/>
      </c>
      <c r="D462" s="116"/>
      <c r="E462" s="139" t="str">
        <f>IF(ISBLANK(B462),"",VLOOKUP(B462,種目コード表!$C$5:$E$46,3,FALSE))</f>
        <v/>
      </c>
      <c r="I462" s="128"/>
      <c r="J462" s="128"/>
      <c r="K462" s="128"/>
      <c r="L462" s="128"/>
      <c r="M462" s="128"/>
      <c r="N462" s="128"/>
      <c r="O462" s="128"/>
      <c r="P462" s="128"/>
      <c r="Q462" s="128"/>
    </row>
    <row r="463" spans="1:17" ht="18" customHeight="1" x14ac:dyDescent="0.15">
      <c r="A463" s="116">
        <v>462</v>
      </c>
      <c r="B463" s="168"/>
      <c r="C463" s="170" t="str">
        <f>IF(ISBLANK(B463),"",VLOOKUP(B463,種目コード表!$C$5:$E$46,2,FALSE))</f>
        <v/>
      </c>
      <c r="D463" s="116"/>
      <c r="E463" s="139" t="str">
        <f>IF(ISBLANK(B463),"",VLOOKUP(B463,種目コード表!$C$5:$E$46,3,FALSE))</f>
        <v/>
      </c>
      <c r="I463" s="128"/>
      <c r="J463" s="128"/>
      <c r="K463" s="128"/>
      <c r="L463" s="128"/>
      <c r="M463" s="128"/>
      <c r="N463" s="128"/>
      <c r="O463" s="128"/>
      <c r="P463" s="128"/>
      <c r="Q463" s="128"/>
    </row>
    <row r="464" spans="1:17" ht="18" customHeight="1" x14ac:dyDescent="0.15">
      <c r="A464" s="116">
        <v>463</v>
      </c>
      <c r="B464" s="168"/>
      <c r="C464" s="170" t="str">
        <f>IF(ISBLANK(B464),"",VLOOKUP(B464,種目コード表!$C$5:$E$46,2,FALSE))</f>
        <v/>
      </c>
      <c r="D464" s="116"/>
      <c r="E464" s="139" t="str">
        <f>IF(ISBLANK(B464),"",VLOOKUP(B464,種目コード表!$C$5:$E$46,3,FALSE))</f>
        <v/>
      </c>
      <c r="I464" s="128"/>
      <c r="J464" s="128"/>
      <c r="K464" s="128"/>
      <c r="L464" s="128"/>
      <c r="M464" s="128"/>
      <c r="N464" s="128"/>
      <c r="O464" s="128"/>
      <c r="P464" s="128"/>
      <c r="Q464" s="128"/>
    </row>
    <row r="465" spans="1:17" ht="18" customHeight="1" x14ac:dyDescent="0.15">
      <c r="A465" s="116">
        <v>464</v>
      </c>
      <c r="B465" s="168"/>
      <c r="C465" s="170" t="str">
        <f>IF(ISBLANK(B465),"",VLOOKUP(B465,種目コード表!$C$5:$E$46,2,FALSE))</f>
        <v/>
      </c>
      <c r="D465" s="116"/>
      <c r="E465" s="139" t="str">
        <f>IF(ISBLANK(B465),"",VLOOKUP(B465,種目コード表!$C$5:$E$46,3,FALSE))</f>
        <v/>
      </c>
      <c r="I465" s="128"/>
      <c r="J465" s="128"/>
      <c r="K465" s="128"/>
      <c r="L465" s="128"/>
      <c r="M465" s="128"/>
      <c r="N465" s="128"/>
      <c r="O465" s="128"/>
      <c r="P465" s="128"/>
      <c r="Q465" s="128"/>
    </row>
    <row r="466" spans="1:17" ht="18" customHeight="1" x14ac:dyDescent="0.15">
      <c r="A466" s="116">
        <v>465</v>
      </c>
      <c r="B466" s="168"/>
      <c r="C466" s="170" t="str">
        <f>IF(ISBLANK(B466),"",VLOOKUP(B466,種目コード表!$C$5:$E$46,2,FALSE))</f>
        <v/>
      </c>
      <c r="D466" s="116"/>
      <c r="E466" s="139" t="str">
        <f>IF(ISBLANK(B466),"",VLOOKUP(B466,種目コード表!$C$5:$E$46,3,FALSE))</f>
        <v/>
      </c>
      <c r="I466" s="128"/>
      <c r="J466" s="128"/>
      <c r="K466" s="128"/>
      <c r="L466" s="128"/>
      <c r="M466" s="128"/>
      <c r="N466" s="128"/>
      <c r="O466" s="128"/>
      <c r="P466" s="128"/>
      <c r="Q466" s="128"/>
    </row>
    <row r="467" spans="1:17" ht="18" customHeight="1" x14ac:dyDescent="0.15">
      <c r="A467" s="116">
        <v>466</v>
      </c>
      <c r="B467" s="168"/>
      <c r="C467" s="170" t="str">
        <f>IF(ISBLANK(B467),"",VLOOKUP(B467,種目コード表!$C$5:$E$46,2,FALSE))</f>
        <v/>
      </c>
      <c r="D467" s="116"/>
      <c r="E467" s="139" t="str">
        <f>IF(ISBLANK(B467),"",VLOOKUP(B467,種目コード表!$C$5:$E$46,3,FALSE))</f>
        <v/>
      </c>
      <c r="I467" s="128"/>
      <c r="J467" s="128"/>
      <c r="K467" s="128"/>
      <c r="L467" s="128"/>
      <c r="M467" s="128"/>
      <c r="N467" s="128"/>
      <c r="O467" s="128"/>
      <c r="P467" s="128"/>
      <c r="Q467" s="128"/>
    </row>
    <row r="468" spans="1:17" ht="18" customHeight="1" x14ac:dyDescent="0.15">
      <c r="A468" s="116">
        <v>467</v>
      </c>
      <c r="B468" s="168"/>
      <c r="C468" s="170" t="str">
        <f>IF(ISBLANK(B468),"",VLOOKUP(B468,種目コード表!$C$5:$E$46,2,FALSE))</f>
        <v/>
      </c>
      <c r="D468" s="116"/>
      <c r="E468" s="139" t="str">
        <f>IF(ISBLANK(B468),"",VLOOKUP(B468,種目コード表!$C$5:$E$46,3,FALSE))</f>
        <v/>
      </c>
      <c r="I468" s="128"/>
      <c r="J468" s="128"/>
      <c r="K468" s="128"/>
      <c r="L468" s="128"/>
      <c r="M468" s="128"/>
      <c r="N468" s="128"/>
      <c r="O468" s="128"/>
      <c r="P468" s="128"/>
      <c r="Q468" s="128"/>
    </row>
    <row r="469" spans="1:17" ht="18" customHeight="1" x14ac:dyDescent="0.15">
      <c r="A469" s="116">
        <v>468</v>
      </c>
      <c r="B469" s="168"/>
      <c r="C469" s="170" t="str">
        <f>IF(ISBLANK(B469),"",VLOOKUP(B469,種目コード表!$C$5:$E$46,2,FALSE))</f>
        <v/>
      </c>
      <c r="D469" s="116"/>
      <c r="E469" s="139" t="str">
        <f>IF(ISBLANK(B469),"",VLOOKUP(B469,種目コード表!$C$5:$E$46,3,FALSE))</f>
        <v/>
      </c>
      <c r="I469" s="128"/>
      <c r="J469" s="128"/>
      <c r="K469" s="128"/>
      <c r="L469" s="128"/>
      <c r="M469" s="128"/>
      <c r="N469" s="128"/>
      <c r="O469" s="128"/>
      <c r="P469" s="128"/>
      <c r="Q469" s="128"/>
    </row>
    <row r="470" spans="1:17" ht="18" customHeight="1" x14ac:dyDescent="0.15">
      <c r="A470" s="116">
        <v>469</v>
      </c>
      <c r="B470" s="168"/>
      <c r="C470" s="170" t="str">
        <f>IF(ISBLANK(B470),"",VLOOKUP(B470,種目コード表!$C$5:$E$46,2,FALSE))</f>
        <v/>
      </c>
      <c r="D470" s="116"/>
      <c r="E470" s="139" t="str">
        <f>IF(ISBLANK(B470),"",VLOOKUP(B470,種目コード表!$C$5:$E$46,3,FALSE))</f>
        <v/>
      </c>
      <c r="I470" s="128"/>
      <c r="J470" s="128"/>
      <c r="K470" s="128"/>
      <c r="L470" s="128"/>
      <c r="M470" s="128"/>
      <c r="N470" s="128"/>
      <c r="O470" s="128"/>
      <c r="P470" s="128"/>
      <c r="Q470" s="128"/>
    </row>
    <row r="471" spans="1:17" ht="18" customHeight="1" x14ac:dyDescent="0.15">
      <c r="A471" s="116">
        <v>470</v>
      </c>
      <c r="B471" s="168"/>
      <c r="C471" s="170" t="str">
        <f>IF(ISBLANK(B471),"",VLOOKUP(B471,種目コード表!$C$5:$E$46,2,FALSE))</f>
        <v/>
      </c>
      <c r="D471" s="116"/>
      <c r="E471" s="139" t="str">
        <f>IF(ISBLANK(B471),"",VLOOKUP(B471,種目コード表!$C$5:$E$46,3,FALSE))</f>
        <v/>
      </c>
      <c r="I471" s="128"/>
      <c r="J471" s="128"/>
      <c r="K471" s="128"/>
      <c r="L471" s="128"/>
      <c r="M471" s="128"/>
      <c r="N471" s="128"/>
      <c r="O471" s="128"/>
      <c r="P471" s="128"/>
      <c r="Q471" s="128"/>
    </row>
    <row r="472" spans="1:17" ht="18" customHeight="1" x14ac:dyDescent="0.15">
      <c r="A472" s="116">
        <v>471</v>
      </c>
      <c r="B472" s="168"/>
      <c r="C472" s="170" t="str">
        <f>IF(ISBLANK(B472),"",VLOOKUP(B472,種目コード表!$C$5:$E$46,2,FALSE))</f>
        <v/>
      </c>
      <c r="D472" s="116"/>
      <c r="E472" s="139" t="str">
        <f>IF(ISBLANK(B472),"",VLOOKUP(B472,種目コード表!$C$5:$E$46,3,FALSE))</f>
        <v/>
      </c>
      <c r="I472" s="128"/>
      <c r="J472" s="128"/>
      <c r="K472" s="128"/>
      <c r="L472" s="128"/>
      <c r="M472" s="128"/>
      <c r="N472" s="128"/>
      <c r="O472" s="128"/>
      <c r="P472" s="128"/>
      <c r="Q472" s="128"/>
    </row>
    <row r="473" spans="1:17" ht="18" customHeight="1" x14ac:dyDescent="0.15">
      <c r="A473" s="116">
        <v>472</v>
      </c>
      <c r="B473" s="168"/>
      <c r="C473" s="170" t="str">
        <f>IF(ISBLANK(B473),"",VLOOKUP(B473,種目コード表!$C$5:$E$46,2,FALSE))</f>
        <v/>
      </c>
      <c r="D473" s="116"/>
      <c r="E473" s="139" t="str">
        <f>IF(ISBLANK(B473),"",VLOOKUP(B473,種目コード表!$C$5:$E$46,3,FALSE))</f>
        <v/>
      </c>
      <c r="I473" s="128"/>
      <c r="J473" s="128"/>
      <c r="K473" s="128"/>
      <c r="L473" s="128"/>
      <c r="M473" s="128"/>
      <c r="N473" s="128"/>
      <c r="O473" s="128"/>
      <c r="P473" s="128"/>
      <c r="Q473" s="128"/>
    </row>
    <row r="474" spans="1:17" ht="18" customHeight="1" x14ac:dyDescent="0.15">
      <c r="A474" s="116">
        <v>473</v>
      </c>
      <c r="B474" s="168"/>
      <c r="C474" s="170" t="str">
        <f>IF(ISBLANK(B474),"",VLOOKUP(B474,種目コード表!$C$5:$E$46,2,FALSE))</f>
        <v/>
      </c>
      <c r="D474" s="116"/>
      <c r="E474" s="139" t="str">
        <f>IF(ISBLANK(B474),"",VLOOKUP(B474,種目コード表!$C$5:$E$46,3,FALSE))</f>
        <v/>
      </c>
      <c r="I474" s="128"/>
      <c r="J474" s="128"/>
      <c r="K474" s="128"/>
      <c r="L474" s="128"/>
      <c r="M474" s="128"/>
      <c r="N474" s="128"/>
      <c r="O474" s="128"/>
      <c r="P474" s="128"/>
      <c r="Q474" s="128"/>
    </row>
    <row r="475" spans="1:17" ht="18" customHeight="1" x14ac:dyDescent="0.15">
      <c r="A475" s="116">
        <v>474</v>
      </c>
      <c r="B475" s="168"/>
      <c r="C475" s="170" t="str">
        <f>IF(ISBLANK(B475),"",VLOOKUP(B475,種目コード表!$C$5:$E$46,2,FALSE))</f>
        <v/>
      </c>
      <c r="D475" s="116"/>
      <c r="E475" s="139" t="str">
        <f>IF(ISBLANK(B475),"",VLOOKUP(B475,種目コード表!$C$5:$E$46,3,FALSE))</f>
        <v/>
      </c>
      <c r="I475" s="128"/>
      <c r="J475" s="128"/>
      <c r="K475" s="128"/>
      <c r="L475" s="128"/>
      <c r="M475" s="128"/>
      <c r="N475" s="128"/>
      <c r="O475" s="128"/>
      <c r="P475" s="128"/>
      <c r="Q475" s="128"/>
    </row>
    <row r="476" spans="1:17" ht="18" customHeight="1" x14ac:dyDescent="0.15">
      <c r="A476" s="116">
        <v>475</v>
      </c>
      <c r="B476" s="168"/>
      <c r="C476" s="170" t="str">
        <f>IF(ISBLANK(B476),"",VLOOKUP(B476,種目コード表!$C$5:$E$46,2,FALSE))</f>
        <v/>
      </c>
      <c r="D476" s="116"/>
      <c r="E476" s="139" t="str">
        <f>IF(ISBLANK(B476),"",VLOOKUP(B476,種目コード表!$C$5:$E$46,3,FALSE))</f>
        <v/>
      </c>
      <c r="I476" s="128"/>
      <c r="J476" s="128"/>
      <c r="K476" s="128"/>
      <c r="L476" s="128"/>
      <c r="M476" s="128"/>
      <c r="N476" s="128"/>
      <c r="O476" s="128"/>
      <c r="P476" s="128"/>
      <c r="Q476" s="128"/>
    </row>
    <row r="477" spans="1:17" ht="18" customHeight="1" x14ac:dyDescent="0.15">
      <c r="A477" s="116">
        <v>476</v>
      </c>
      <c r="B477" s="168"/>
      <c r="C477" s="170" t="str">
        <f>IF(ISBLANK(B477),"",VLOOKUP(B477,種目コード表!$C$5:$E$46,2,FALSE))</f>
        <v/>
      </c>
      <c r="D477" s="116"/>
      <c r="E477" s="139" t="str">
        <f>IF(ISBLANK(B477),"",VLOOKUP(B477,種目コード表!$C$5:$E$46,3,FALSE))</f>
        <v/>
      </c>
      <c r="I477" s="128"/>
      <c r="J477" s="128"/>
      <c r="K477" s="128"/>
      <c r="L477" s="128"/>
      <c r="M477" s="128"/>
      <c r="N477" s="128"/>
      <c r="O477" s="128"/>
      <c r="P477" s="128"/>
      <c r="Q477" s="128"/>
    </row>
    <row r="478" spans="1:17" ht="18" customHeight="1" x14ac:dyDescent="0.15">
      <c r="A478" s="116">
        <v>477</v>
      </c>
      <c r="B478" s="168"/>
      <c r="C478" s="170" t="str">
        <f>IF(ISBLANK(B478),"",VLOOKUP(B478,種目コード表!$C$5:$E$46,2,FALSE))</f>
        <v/>
      </c>
      <c r="D478" s="116"/>
      <c r="E478" s="139" t="str">
        <f>IF(ISBLANK(B478),"",VLOOKUP(B478,種目コード表!$C$5:$E$46,3,FALSE))</f>
        <v/>
      </c>
      <c r="I478" s="128"/>
      <c r="J478" s="128"/>
      <c r="K478" s="128"/>
      <c r="L478" s="128"/>
      <c r="M478" s="128"/>
      <c r="N478" s="128"/>
      <c r="O478" s="128"/>
      <c r="P478" s="128"/>
      <c r="Q478" s="128"/>
    </row>
    <row r="479" spans="1:17" ht="18" customHeight="1" x14ac:dyDescent="0.15">
      <c r="A479" s="116">
        <v>478</v>
      </c>
      <c r="B479" s="168"/>
      <c r="C479" s="170" t="str">
        <f>IF(ISBLANK(B479),"",VLOOKUP(B479,種目コード表!$C$5:$E$46,2,FALSE))</f>
        <v/>
      </c>
      <c r="D479" s="116"/>
      <c r="E479" s="139" t="str">
        <f>IF(ISBLANK(B479),"",VLOOKUP(B479,種目コード表!$C$5:$E$46,3,FALSE))</f>
        <v/>
      </c>
      <c r="I479" s="128"/>
      <c r="J479" s="128"/>
      <c r="K479" s="128"/>
      <c r="L479" s="128"/>
      <c r="M479" s="128"/>
      <c r="N479" s="128"/>
      <c r="O479" s="128"/>
      <c r="P479" s="128"/>
      <c r="Q479" s="128"/>
    </row>
    <row r="480" spans="1:17" ht="18" customHeight="1" x14ac:dyDescent="0.15">
      <c r="A480" s="116">
        <v>479</v>
      </c>
      <c r="B480" s="168"/>
      <c r="C480" s="170" t="str">
        <f>IF(ISBLANK(B480),"",VLOOKUP(B480,種目コード表!$C$5:$E$46,2,FALSE))</f>
        <v/>
      </c>
      <c r="D480" s="116"/>
      <c r="E480" s="139" t="str">
        <f>IF(ISBLANK(B480),"",VLOOKUP(B480,種目コード表!$C$5:$E$46,3,FALSE))</f>
        <v/>
      </c>
      <c r="I480" s="128"/>
      <c r="J480" s="128"/>
      <c r="K480" s="128"/>
      <c r="L480" s="128"/>
      <c r="M480" s="128"/>
      <c r="N480" s="128"/>
      <c r="O480" s="128"/>
      <c r="P480" s="128"/>
      <c r="Q480" s="128"/>
    </row>
    <row r="481" spans="1:17" ht="18" customHeight="1" x14ac:dyDescent="0.15">
      <c r="A481" s="116">
        <v>480</v>
      </c>
      <c r="B481" s="168"/>
      <c r="C481" s="170" t="str">
        <f>IF(ISBLANK(B481),"",VLOOKUP(B481,種目コード表!$C$5:$E$46,2,FALSE))</f>
        <v/>
      </c>
      <c r="D481" s="116"/>
      <c r="E481" s="139" t="str">
        <f>IF(ISBLANK(B481),"",VLOOKUP(B481,種目コード表!$C$5:$E$46,3,FALSE))</f>
        <v/>
      </c>
      <c r="I481" s="128"/>
      <c r="J481" s="128"/>
      <c r="K481" s="128"/>
      <c r="L481" s="128"/>
      <c r="M481" s="128"/>
      <c r="N481" s="128"/>
      <c r="O481" s="128"/>
      <c r="P481" s="128"/>
      <c r="Q481" s="128"/>
    </row>
    <row r="482" spans="1:17" ht="18" customHeight="1" x14ac:dyDescent="0.15">
      <c r="A482" s="116">
        <v>481</v>
      </c>
      <c r="B482" s="168"/>
      <c r="C482" s="170" t="str">
        <f>IF(ISBLANK(B482),"",VLOOKUP(B482,種目コード表!$C$5:$E$46,2,FALSE))</f>
        <v/>
      </c>
      <c r="D482" s="116"/>
      <c r="E482" s="139" t="str">
        <f>IF(ISBLANK(B482),"",VLOOKUP(B482,種目コード表!$C$5:$E$46,3,FALSE))</f>
        <v/>
      </c>
      <c r="I482" s="128"/>
      <c r="J482" s="128"/>
      <c r="K482" s="128"/>
      <c r="L482" s="128"/>
      <c r="M482" s="128"/>
      <c r="N482" s="128"/>
      <c r="O482" s="128"/>
      <c r="P482" s="128"/>
      <c r="Q482" s="128"/>
    </row>
    <row r="483" spans="1:17" ht="18" customHeight="1" x14ac:dyDescent="0.15">
      <c r="A483" s="116">
        <v>482</v>
      </c>
      <c r="B483" s="168"/>
      <c r="C483" s="170" t="str">
        <f>IF(ISBLANK(B483),"",VLOOKUP(B483,種目コード表!$C$5:$E$46,2,FALSE))</f>
        <v/>
      </c>
      <c r="D483" s="116"/>
      <c r="E483" s="139" t="str">
        <f>IF(ISBLANK(B483),"",VLOOKUP(B483,種目コード表!$C$5:$E$46,3,FALSE))</f>
        <v/>
      </c>
      <c r="I483" s="128"/>
      <c r="J483" s="128"/>
      <c r="K483" s="128"/>
      <c r="L483" s="128"/>
      <c r="M483" s="128"/>
      <c r="N483" s="128"/>
      <c r="O483" s="128"/>
      <c r="P483" s="128"/>
      <c r="Q483" s="128"/>
    </row>
    <row r="484" spans="1:17" ht="18" customHeight="1" x14ac:dyDescent="0.15">
      <c r="A484" s="116">
        <v>483</v>
      </c>
      <c r="B484" s="168"/>
      <c r="C484" s="170" t="str">
        <f>IF(ISBLANK(B484),"",VLOOKUP(B484,種目コード表!$C$5:$E$46,2,FALSE))</f>
        <v/>
      </c>
      <c r="D484" s="116"/>
      <c r="E484" s="139" t="str">
        <f>IF(ISBLANK(B484),"",VLOOKUP(B484,種目コード表!$C$5:$E$46,3,FALSE))</f>
        <v/>
      </c>
      <c r="I484" s="128"/>
      <c r="J484" s="128"/>
      <c r="K484" s="128"/>
      <c r="L484" s="128"/>
      <c r="M484" s="128"/>
      <c r="N484" s="128"/>
      <c r="O484" s="128"/>
      <c r="P484" s="128"/>
      <c r="Q484" s="128"/>
    </row>
    <row r="485" spans="1:17" ht="18" customHeight="1" x14ac:dyDescent="0.15">
      <c r="A485" s="116">
        <v>484</v>
      </c>
      <c r="B485" s="168"/>
      <c r="C485" s="170" t="str">
        <f>IF(ISBLANK(B485),"",VLOOKUP(B485,種目コード表!$C$5:$E$46,2,FALSE))</f>
        <v/>
      </c>
      <c r="D485" s="116"/>
      <c r="E485" s="139" t="str">
        <f>IF(ISBLANK(B485),"",VLOOKUP(B485,種目コード表!$C$5:$E$46,3,FALSE))</f>
        <v/>
      </c>
      <c r="I485" s="128"/>
      <c r="J485" s="128"/>
      <c r="K485" s="128"/>
      <c r="L485" s="128"/>
      <c r="M485" s="128"/>
      <c r="N485" s="128"/>
      <c r="O485" s="128"/>
      <c r="P485" s="128"/>
      <c r="Q485" s="128"/>
    </row>
    <row r="486" spans="1:17" ht="18" customHeight="1" x14ac:dyDescent="0.15">
      <c r="A486" s="116">
        <v>485</v>
      </c>
      <c r="B486" s="168"/>
      <c r="C486" s="170" t="str">
        <f>IF(ISBLANK(B486),"",VLOOKUP(B486,種目コード表!$C$5:$E$46,2,FALSE))</f>
        <v/>
      </c>
      <c r="D486" s="116"/>
      <c r="E486" s="139" t="str">
        <f>IF(ISBLANK(B486),"",VLOOKUP(B486,種目コード表!$C$5:$E$46,3,FALSE))</f>
        <v/>
      </c>
      <c r="I486" s="128"/>
      <c r="J486" s="128"/>
      <c r="K486" s="128"/>
      <c r="L486" s="128"/>
      <c r="M486" s="128"/>
      <c r="N486" s="128"/>
      <c r="O486" s="128"/>
      <c r="P486" s="128"/>
      <c r="Q486" s="128"/>
    </row>
    <row r="487" spans="1:17" ht="18" customHeight="1" x14ac:dyDescent="0.15">
      <c r="A487" s="116">
        <v>486</v>
      </c>
      <c r="B487" s="168"/>
      <c r="C487" s="170" t="str">
        <f>IF(ISBLANK(B487),"",VLOOKUP(B487,種目コード表!$C$5:$E$46,2,FALSE))</f>
        <v/>
      </c>
      <c r="D487" s="116"/>
      <c r="E487" s="139" t="str">
        <f>IF(ISBLANK(B487),"",VLOOKUP(B487,種目コード表!$C$5:$E$46,3,FALSE))</f>
        <v/>
      </c>
      <c r="I487" s="128"/>
      <c r="J487" s="128"/>
      <c r="K487" s="128"/>
      <c r="L487" s="128"/>
      <c r="M487" s="128"/>
      <c r="N487" s="128"/>
      <c r="O487" s="128"/>
      <c r="P487" s="128"/>
      <c r="Q487" s="128"/>
    </row>
    <row r="488" spans="1:17" ht="18" customHeight="1" x14ac:dyDescent="0.15">
      <c r="A488" s="116">
        <v>487</v>
      </c>
      <c r="B488" s="168"/>
      <c r="C488" s="170" t="str">
        <f>IF(ISBLANK(B488),"",VLOOKUP(B488,種目コード表!$C$5:$E$46,2,FALSE))</f>
        <v/>
      </c>
      <c r="D488" s="116"/>
      <c r="E488" s="139" t="str">
        <f>IF(ISBLANK(B488),"",VLOOKUP(B488,種目コード表!$C$5:$E$46,3,FALSE))</f>
        <v/>
      </c>
      <c r="I488" s="128"/>
      <c r="J488" s="128"/>
      <c r="K488" s="128"/>
      <c r="L488" s="128"/>
      <c r="M488" s="128"/>
      <c r="N488" s="128"/>
      <c r="O488" s="128"/>
      <c r="P488" s="128"/>
      <c r="Q488" s="128"/>
    </row>
    <row r="489" spans="1:17" ht="18" customHeight="1" x14ac:dyDescent="0.15">
      <c r="A489" s="116">
        <v>488</v>
      </c>
      <c r="B489" s="168"/>
      <c r="C489" s="170" t="str">
        <f>IF(ISBLANK(B489),"",VLOOKUP(B489,種目コード表!$C$5:$E$46,2,FALSE))</f>
        <v/>
      </c>
      <c r="D489" s="116"/>
      <c r="E489" s="139" t="str">
        <f>IF(ISBLANK(B489),"",VLOOKUP(B489,種目コード表!$C$5:$E$46,3,FALSE))</f>
        <v/>
      </c>
      <c r="I489" s="128"/>
      <c r="J489" s="128"/>
      <c r="K489" s="128"/>
      <c r="L489" s="128"/>
      <c r="M489" s="128"/>
      <c r="N489" s="128"/>
      <c r="O489" s="128"/>
      <c r="P489" s="128"/>
      <c r="Q489" s="128"/>
    </row>
    <row r="490" spans="1:17" ht="18" customHeight="1" x14ac:dyDescent="0.15">
      <c r="A490" s="116">
        <v>489</v>
      </c>
      <c r="B490" s="168"/>
      <c r="C490" s="170" t="str">
        <f>IF(ISBLANK(B490),"",VLOOKUP(B490,種目コード表!$C$5:$E$46,2,FALSE))</f>
        <v/>
      </c>
      <c r="D490" s="116"/>
      <c r="E490" s="139" t="str">
        <f>IF(ISBLANK(B490),"",VLOOKUP(B490,種目コード表!$C$5:$E$46,3,FALSE))</f>
        <v/>
      </c>
      <c r="I490" s="128"/>
      <c r="J490" s="128"/>
      <c r="K490" s="128"/>
      <c r="L490" s="128"/>
      <c r="M490" s="128"/>
      <c r="N490" s="128"/>
      <c r="O490" s="128"/>
      <c r="P490" s="128"/>
      <c r="Q490" s="128"/>
    </row>
    <row r="491" spans="1:17" ht="18" customHeight="1" x14ac:dyDescent="0.15">
      <c r="A491" s="116">
        <v>490</v>
      </c>
      <c r="B491" s="168"/>
      <c r="C491" s="170" t="str">
        <f>IF(ISBLANK(B491),"",VLOOKUP(B491,種目コード表!$C$5:$E$46,2,FALSE))</f>
        <v/>
      </c>
      <c r="D491" s="116"/>
      <c r="E491" s="139" t="str">
        <f>IF(ISBLANK(B491),"",VLOOKUP(B491,種目コード表!$C$5:$E$46,3,FALSE))</f>
        <v/>
      </c>
      <c r="I491" s="128"/>
      <c r="J491" s="128"/>
      <c r="K491" s="128"/>
      <c r="L491" s="128"/>
      <c r="M491" s="128"/>
      <c r="N491" s="128"/>
      <c r="O491" s="128"/>
      <c r="P491" s="128"/>
      <c r="Q491" s="128"/>
    </row>
    <row r="492" spans="1:17" ht="18" customHeight="1" x14ac:dyDescent="0.15">
      <c r="A492" s="116">
        <v>491</v>
      </c>
      <c r="B492" s="168"/>
      <c r="C492" s="170" t="str">
        <f>IF(ISBLANK(B492),"",VLOOKUP(B492,種目コード表!$C$5:$E$46,2,FALSE))</f>
        <v/>
      </c>
      <c r="D492" s="116"/>
      <c r="E492" s="139" t="str">
        <f>IF(ISBLANK(B492),"",VLOOKUP(B492,種目コード表!$C$5:$E$46,3,FALSE))</f>
        <v/>
      </c>
      <c r="I492" s="128"/>
      <c r="J492" s="128"/>
      <c r="K492" s="128"/>
      <c r="L492" s="128"/>
      <c r="M492" s="128"/>
      <c r="N492" s="128"/>
      <c r="O492" s="128"/>
      <c r="P492" s="128"/>
      <c r="Q492" s="128"/>
    </row>
    <row r="493" spans="1:17" ht="18" customHeight="1" x14ac:dyDescent="0.15">
      <c r="A493" s="116">
        <v>492</v>
      </c>
      <c r="B493" s="168"/>
      <c r="C493" s="170" t="str">
        <f>IF(ISBLANK(B493),"",VLOOKUP(B493,種目コード表!$C$5:$E$46,2,FALSE))</f>
        <v/>
      </c>
      <c r="D493" s="116"/>
      <c r="E493" s="139" t="str">
        <f>IF(ISBLANK(B493),"",VLOOKUP(B493,種目コード表!$C$5:$E$46,3,FALSE))</f>
        <v/>
      </c>
      <c r="I493" s="128"/>
      <c r="J493" s="128"/>
      <c r="K493" s="128"/>
      <c r="L493" s="128"/>
      <c r="M493" s="128"/>
      <c r="N493" s="128"/>
      <c r="O493" s="128"/>
      <c r="P493" s="128"/>
      <c r="Q493" s="128"/>
    </row>
    <row r="494" spans="1:17" ht="18" customHeight="1" x14ac:dyDescent="0.15">
      <c r="A494" s="116">
        <v>493</v>
      </c>
      <c r="B494" s="168"/>
      <c r="C494" s="170" t="str">
        <f>IF(ISBLANK(B494),"",VLOOKUP(B494,種目コード表!$C$5:$E$46,2,FALSE))</f>
        <v/>
      </c>
      <c r="D494" s="116"/>
      <c r="E494" s="139" t="str">
        <f>IF(ISBLANK(B494),"",VLOOKUP(B494,種目コード表!$C$5:$E$46,3,FALSE))</f>
        <v/>
      </c>
      <c r="I494" s="128"/>
      <c r="J494" s="128"/>
      <c r="K494" s="128"/>
      <c r="L494" s="128"/>
      <c r="M494" s="128"/>
      <c r="N494" s="128"/>
      <c r="O494" s="128"/>
      <c r="P494" s="128"/>
      <c r="Q494" s="128"/>
    </row>
    <row r="495" spans="1:17" ht="18" customHeight="1" x14ac:dyDescent="0.15">
      <c r="A495" s="116">
        <v>494</v>
      </c>
      <c r="B495" s="168"/>
      <c r="C495" s="170" t="str">
        <f>IF(ISBLANK(B495),"",VLOOKUP(B495,種目コード表!$C$5:$E$46,2,FALSE))</f>
        <v/>
      </c>
      <c r="D495" s="116"/>
      <c r="E495" s="139" t="str">
        <f>IF(ISBLANK(B495),"",VLOOKUP(B495,種目コード表!$C$5:$E$46,3,FALSE))</f>
        <v/>
      </c>
      <c r="I495" s="128"/>
      <c r="J495" s="128"/>
      <c r="K495" s="128"/>
      <c r="L495" s="128"/>
      <c r="M495" s="128"/>
      <c r="N495" s="128"/>
      <c r="O495" s="128"/>
      <c r="P495" s="128"/>
      <c r="Q495" s="128"/>
    </row>
    <row r="496" spans="1:17" ht="18" customHeight="1" x14ac:dyDescent="0.15">
      <c r="A496" s="116">
        <v>495</v>
      </c>
      <c r="B496" s="168"/>
      <c r="C496" s="170" t="str">
        <f>IF(ISBLANK(B496),"",VLOOKUP(B496,種目コード表!$C$5:$E$46,2,FALSE))</f>
        <v/>
      </c>
      <c r="D496" s="116"/>
      <c r="E496" s="139" t="str">
        <f>IF(ISBLANK(B496),"",VLOOKUP(B496,種目コード表!$C$5:$E$46,3,FALSE))</f>
        <v/>
      </c>
      <c r="I496" s="128"/>
      <c r="J496" s="128"/>
      <c r="K496" s="128"/>
      <c r="L496" s="128"/>
      <c r="M496" s="128"/>
      <c r="N496" s="128"/>
      <c r="O496" s="128"/>
      <c r="P496" s="128"/>
      <c r="Q496" s="128"/>
    </row>
    <row r="497" spans="1:17" ht="18" customHeight="1" x14ac:dyDescent="0.15">
      <c r="A497" s="116">
        <v>496</v>
      </c>
      <c r="B497" s="168"/>
      <c r="C497" s="170" t="str">
        <f>IF(ISBLANK(B497),"",VLOOKUP(B497,種目コード表!$C$5:$E$46,2,FALSE))</f>
        <v/>
      </c>
      <c r="D497" s="116"/>
      <c r="E497" s="139" t="str">
        <f>IF(ISBLANK(B497),"",VLOOKUP(B497,種目コード表!$C$5:$E$46,3,FALSE))</f>
        <v/>
      </c>
      <c r="I497" s="128"/>
      <c r="J497" s="128"/>
      <c r="K497" s="128"/>
      <c r="L497" s="128"/>
      <c r="M497" s="128"/>
      <c r="N497" s="128"/>
      <c r="O497" s="128"/>
      <c r="P497" s="128"/>
      <c r="Q497" s="128"/>
    </row>
    <row r="498" spans="1:17" ht="18" customHeight="1" x14ac:dyDescent="0.15">
      <c r="A498" s="116">
        <v>497</v>
      </c>
      <c r="B498" s="168"/>
      <c r="C498" s="170" t="str">
        <f>IF(ISBLANK(B498),"",VLOOKUP(B498,種目コード表!$C$5:$E$46,2,FALSE))</f>
        <v/>
      </c>
      <c r="D498" s="116"/>
      <c r="E498" s="139" t="str">
        <f>IF(ISBLANK(B498),"",VLOOKUP(B498,種目コード表!$C$5:$E$46,3,FALSE))</f>
        <v/>
      </c>
      <c r="I498" s="128"/>
      <c r="J498" s="128"/>
      <c r="K498" s="128"/>
      <c r="L498" s="128"/>
      <c r="M498" s="128"/>
      <c r="N498" s="128"/>
      <c r="O498" s="128"/>
      <c r="P498" s="128"/>
      <c r="Q498" s="128"/>
    </row>
    <row r="499" spans="1:17" ht="18" customHeight="1" x14ac:dyDescent="0.15">
      <c r="A499" s="116">
        <v>498</v>
      </c>
      <c r="B499" s="168"/>
      <c r="C499" s="170" t="str">
        <f>IF(ISBLANK(B499),"",VLOOKUP(B499,種目コード表!$C$5:$E$46,2,FALSE))</f>
        <v/>
      </c>
      <c r="D499" s="116"/>
      <c r="E499" s="139" t="str">
        <f>IF(ISBLANK(B499),"",VLOOKUP(B499,種目コード表!$C$5:$E$46,3,FALSE))</f>
        <v/>
      </c>
      <c r="I499" s="128"/>
      <c r="J499" s="128"/>
      <c r="K499" s="128"/>
      <c r="L499" s="128"/>
      <c r="M499" s="128"/>
      <c r="N499" s="128"/>
      <c r="O499" s="128"/>
      <c r="P499" s="128"/>
      <c r="Q499" s="128"/>
    </row>
    <row r="500" spans="1:17" ht="18" customHeight="1" x14ac:dyDescent="0.15">
      <c r="A500" s="116">
        <v>499</v>
      </c>
      <c r="B500" s="168"/>
      <c r="C500" s="170" t="str">
        <f>IF(ISBLANK(B500),"",VLOOKUP(B500,種目コード表!$C$5:$E$46,2,FALSE))</f>
        <v/>
      </c>
      <c r="D500" s="116"/>
      <c r="E500" s="139" t="str">
        <f>IF(ISBLANK(B500),"",VLOOKUP(B500,種目コード表!$C$5:$E$46,3,FALSE))</f>
        <v/>
      </c>
      <c r="I500" s="128"/>
      <c r="J500" s="128"/>
      <c r="K500" s="128"/>
      <c r="L500" s="128"/>
      <c r="M500" s="128"/>
      <c r="N500" s="128"/>
      <c r="O500" s="128"/>
      <c r="P500" s="128"/>
      <c r="Q500" s="128"/>
    </row>
    <row r="501" spans="1:17" ht="18" customHeight="1" x14ac:dyDescent="0.15">
      <c r="A501" s="116">
        <v>500</v>
      </c>
      <c r="B501" s="168"/>
      <c r="C501" s="170" t="str">
        <f>IF(ISBLANK(B501),"",VLOOKUP(B501,種目コード表!$C$5:$E$46,2,FALSE))</f>
        <v/>
      </c>
      <c r="D501" s="116"/>
      <c r="E501" s="139" t="str">
        <f>IF(ISBLANK(B501),"",VLOOKUP(B501,種目コード表!$C$5:$E$46,3,FALSE))</f>
        <v/>
      </c>
      <c r="I501" s="128"/>
      <c r="J501" s="128"/>
      <c r="K501" s="128"/>
      <c r="L501" s="128"/>
      <c r="M501" s="128"/>
      <c r="N501" s="128"/>
      <c r="O501" s="128"/>
      <c r="P501" s="128"/>
      <c r="Q501" s="128"/>
    </row>
    <row r="502" spans="1:17" ht="18" customHeight="1" x14ac:dyDescent="0.15">
      <c r="A502" s="116">
        <v>501</v>
      </c>
      <c r="B502" s="168"/>
      <c r="C502" s="170" t="str">
        <f>IF(ISBLANK(B502),"",VLOOKUP(B502,種目コード表!$C$5:$E$46,2,FALSE))</f>
        <v/>
      </c>
      <c r="D502" s="116"/>
      <c r="E502" s="139" t="str">
        <f>IF(ISBLANK(B502),"",VLOOKUP(B502,種目コード表!$C$5:$E$46,3,FALSE))</f>
        <v/>
      </c>
      <c r="I502" s="128"/>
      <c r="J502" s="128"/>
      <c r="K502" s="128"/>
      <c r="L502" s="128"/>
      <c r="M502" s="128"/>
      <c r="N502" s="128"/>
      <c r="O502" s="128"/>
      <c r="P502" s="128"/>
      <c r="Q502" s="128"/>
    </row>
    <row r="503" spans="1:17" ht="18" customHeight="1" x14ac:dyDescent="0.15">
      <c r="A503" s="116">
        <v>502</v>
      </c>
      <c r="B503" s="168"/>
      <c r="C503" s="170" t="str">
        <f>IF(ISBLANK(B503),"",VLOOKUP(B503,種目コード表!$C$5:$E$46,2,FALSE))</f>
        <v/>
      </c>
      <c r="D503" s="116"/>
      <c r="E503" s="139" t="str">
        <f>IF(ISBLANK(B503),"",VLOOKUP(B503,種目コード表!$C$5:$E$46,3,FALSE))</f>
        <v/>
      </c>
      <c r="I503" s="128"/>
      <c r="J503" s="128"/>
      <c r="K503" s="128"/>
      <c r="L503" s="128"/>
      <c r="M503" s="128"/>
      <c r="N503" s="128"/>
      <c r="O503" s="128"/>
      <c r="P503" s="128"/>
      <c r="Q503" s="128"/>
    </row>
    <row r="504" spans="1:17" ht="18" customHeight="1" x14ac:dyDescent="0.15">
      <c r="A504" s="116">
        <v>503</v>
      </c>
      <c r="B504" s="168"/>
      <c r="C504" s="170" t="str">
        <f>IF(ISBLANK(B504),"",VLOOKUP(B504,種目コード表!$C$5:$E$46,2,FALSE))</f>
        <v/>
      </c>
      <c r="D504" s="116"/>
      <c r="E504" s="139" t="str">
        <f>IF(ISBLANK(B504),"",VLOOKUP(B504,種目コード表!$C$5:$E$46,3,FALSE))</f>
        <v/>
      </c>
      <c r="I504" s="128"/>
      <c r="J504" s="128"/>
      <c r="K504" s="128"/>
      <c r="L504" s="128"/>
      <c r="M504" s="128"/>
      <c r="N504" s="128"/>
      <c r="O504" s="128"/>
      <c r="P504" s="128"/>
      <c r="Q504" s="128"/>
    </row>
    <row r="505" spans="1:17" ht="18" customHeight="1" x14ac:dyDescent="0.15">
      <c r="A505" s="116">
        <v>504</v>
      </c>
      <c r="B505" s="168"/>
      <c r="C505" s="170" t="str">
        <f>IF(ISBLANK(B505),"",VLOOKUP(B505,種目コード表!$C$5:$E$46,2,FALSE))</f>
        <v/>
      </c>
      <c r="D505" s="116"/>
      <c r="E505" s="139" t="str">
        <f>IF(ISBLANK(B505),"",VLOOKUP(B505,種目コード表!$C$5:$E$46,3,FALSE))</f>
        <v/>
      </c>
      <c r="I505" s="128"/>
      <c r="J505" s="128"/>
      <c r="K505" s="128"/>
      <c r="L505" s="128"/>
      <c r="M505" s="128"/>
      <c r="N505" s="128"/>
      <c r="O505" s="128"/>
      <c r="P505" s="128"/>
      <c r="Q505" s="128"/>
    </row>
    <row r="506" spans="1:17" ht="18" customHeight="1" x14ac:dyDescent="0.15">
      <c r="A506" s="116">
        <v>505</v>
      </c>
      <c r="B506" s="168"/>
      <c r="C506" s="170" t="str">
        <f>IF(ISBLANK(B506),"",VLOOKUP(B506,種目コード表!$C$5:$E$46,2,FALSE))</f>
        <v/>
      </c>
      <c r="D506" s="116"/>
      <c r="E506" s="139" t="str">
        <f>IF(ISBLANK(B506),"",VLOOKUP(B506,種目コード表!$C$5:$E$46,3,FALSE))</f>
        <v/>
      </c>
      <c r="I506" s="128"/>
      <c r="J506" s="128"/>
      <c r="K506" s="128"/>
      <c r="L506" s="128"/>
      <c r="M506" s="128"/>
      <c r="N506" s="128"/>
      <c r="O506" s="128"/>
      <c r="P506" s="128"/>
      <c r="Q506" s="128"/>
    </row>
    <row r="507" spans="1:17" ht="18" customHeight="1" x14ac:dyDescent="0.15">
      <c r="A507" s="116">
        <v>506</v>
      </c>
      <c r="B507" s="168"/>
      <c r="C507" s="170" t="str">
        <f>IF(ISBLANK(B507),"",VLOOKUP(B507,種目コード表!$C$5:$E$46,2,FALSE))</f>
        <v/>
      </c>
      <c r="D507" s="116"/>
      <c r="E507" s="139" t="str">
        <f>IF(ISBLANK(B507),"",VLOOKUP(B507,種目コード表!$C$5:$E$46,3,FALSE))</f>
        <v/>
      </c>
      <c r="I507" s="128"/>
      <c r="J507" s="128"/>
      <c r="K507" s="128"/>
      <c r="L507" s="128"/>
      <c r="M507" s="128"/>
      <c r="N507" s="128"/>
      <c r="O507" s="128"/>
      <c r="P507" s="128"/>
      <c r="Q507" s="128"/>
    </row>
    <row r="508" spans="1:17" ht="18" customHeight="1" x14ac:dyDescent="0.15">
      <c r="A508" s="116">
        <v>507</v>
      </c>
      <c r="B508" s="168"/>
      <c r="C508" s="170" t="str">
        <f>IF(ISBLANK(B508),"",VLOOKUP(B508,種目コード表!$C$5:$E$46,2,FALSE))</f>
        <v/>
      </c>
      <c r="D508" s="116"/>
      <c r="E508" s="139" t="str">
        <f>IF(ISBLANK(B508),"",VLOOKUP(B508,種目コード表!$C$5:$E$46,3,FALSE))</f>
        <v/>
      </c>
      <c r="I508" s="128"/>
      <c r="J508" s="128"/>
      <c r="K508" s="128"/>
      <c r="L508" s="128"/>
      <c r="M508" s="128"/>
      <c r="N508" s="128"/>
      <c r="O508" s="128"/>
      <c r="P508" s="128"/>
      <c r="Q508" s="128"/>
    </row>
    <row r="509" spans="1:17" ht="18" customHeight="1" x14ac:dyDescent="0.15">
      <c r="A509" s="116">
        <v>508</v>
      </c>
      <c r="B509" s="168"/>
      <c r="C509" s="170" t="str">
        <f>IF(ISBLANK(B509),"",VLOOKUP(B509,種目コード表!$C$5:$E$46,2,FALSE))</f>
        <v/>
      </c>
      <c r="D509" s="116"/>
      <c r="E509" s="139" t="str">
        <f>IF(ISBLANK(B509),"",VLOOKUP(B509,種目コード表!$C$5:$E$46,3,FALSE))</f>
        <v/>
      </c>
      <c r="I509" s="128"/>
      <c r="J509" s="128"/>
      <c r="K509" s="128"/>
      <c r="L509" s="128"/>
      <c r="M509" s="128"/>
      <c r="N509" s="128"/>
      <c r="O509" s="128"/>
      <c r="P509" s="128"/>
      <c r="Q509" s="128"/>
    </row>
    <row r="510" spans="1:17" ht="18" customHeight="1" x14ac:dyDescent="0.15">
      <c r="A510" s="116">
        <v>509</v>
      </c>
      <c r="B510" s="168"/>
      <c r="C510" s="170" t="str">
        <f>IF(ISBLANK(B510),"",VLOOKUP(B510,種目コード表!$C$5:$E$46,2,FALSE))</f>
        <v/>
      </c>
      <c r="D510" s="116"/>
      <c r="E510" s="139" t="str">
        <f>IF(ISBLANK(B510),"",VLOOKUP(B510,種目コード表!$C$5:$E$46,3,FALSE))</f>
        <v/>
      </c>
      <c r="I510" s="128"/>
      <c r="J510" s="128"/>
      <c r="K510" s="128"/>
      <c r="L510" s="128"/>
      <c r="M510" s="128"/>
      <c r="N510" s="128"/>
      <c r="O510" s="128"/>
      <c r="P510" s="128"/>
      <c r="Q510" s="128"/>
    </row>
    <row r="511" spans="1:17" ht="18" customHeight="1" x14ac:dyDescent="0.15">
      <c r="A511" s="116">
        <v>510</v>
      </c>
      <c r="B511" s="168"/>
      <c r="C511" s="170" t="str">
        <f>IF(ISBLANK(B511),"",VLOOKUP(B511,種目コード表!$C$5:$E$46,2,FALSE))</f>
        <v/>
      </c>
      <c r="D511" s="116"/>
      <c r="E511" s="139" t="str">
        <f>IF(ISBLANK(B511),"",VLOOKUP(B511,種目コード表!$C$5:$E$46,3,FALSE))</f>
        <v/>
      </c>
      <c r="I511" s="128"/>
      <c r="J511" s="128"/>
      <c r="K511" s="128"/>
      <c r="L511" s="128"/>
      <c r="M511" s="128"/>
      <c r="N511" s="128"/>
      <c r="O511" s="128"/>
      <c r="P511" s="128"/>
      <c r="Q511" s="128"/>
    </row>
    <row r="512" spans="1:17" ht="18" customHeight="1" x14ac:dyDescent="0.15">
      <c r="A512" s="116">
        <v>511</v>
      </c>
      <c r="B512" s="168"/>
      <c r="C512" s="170" t="str">
        <f>IF(ISBLANK(B512),"",VLOOKUP(B512,種目コード表!$C$5:$E$46,2,FALSE))</f>
        <v/>
      </c>
      <c r="D512" s="116"/>
      <c r="E512" s="139" t="str">
        <f>IF(ISBLANK(B512),"",VLOOKUP(B512,種目コード表!$C$5:$E$46,3,FALSE))</f>
        <v/>
      </c>
      <c r="I512" s="128"/>
      <c r="J512" s="128"/>
      <c r="K512" s="128"/>
      <c r="L512" s="128"/>
      <c r="M512" s="128"/>
      <c r="N512" s="128"/>
      <c r="O512" s="128"/>
      <c r="P512" s="128"/>
      <c r="Q512" s="128"/>
    </row>
    <row r="513" spans="1:17" ht="18" customHeight="1" x14ac:dyDescent="0.15">
      <c r="A513" s="116">
        <v>512</v>
      </c>
      <c r="B513" s="168"/>
      <c r="C513" s="170" t="str">
        <f>IF(ISBLANK(B513),"",VLOOKUP(B513,種目コード表!$C$5:$E$46,2,FALSE))</f>
        <v/>
      </c>
      <c r="D513" s="116"/>
      <c r="E513" s="139" t="str">
        <f>IF(ISBLANK(B513),"",VLOOKUP(B513,種目コード表!$C$5:$E$46,3,FALSE))</f>
        <v/>
      </c>
      <c r="I513" s="128"/>
      <c r="J513" s="128"/>
      <c r="K513" s="128"/>
      <c r="L513" s="128"/>
      <c r="M513" s="128"/>
      <c r="N513" s="128"/>
      <c r="O513" s="128"/>
      <c r="P513" s="128"/>
      <c r="Q513" s="128"/>
    </row>
    <row r="514" spans="1:17" ht="18" customHeight="1" x14ac:dyDescent="0.15">
      <c r="A514" s="116">
        <v>513</v>
      </c>
      <c r="B514" s="168"/>
      <c r="C514" s="170" t="str">
        <f>IF(ISBLANK(B514),"",VLOOKUP(B514,種目コード表!$C$5:$E$46,2,FALSE))</f>
        <v/>
      </c>
      <c r="D514" s="116"/>
      <c r="E514" s="139" t="str">
        <f>IF(ISBLANK(B514),"",VLOOKUP(B514,種目コード表!$C$5:$E$46,3,FALSE))</f>
        <v/>
      </c>
      <c r="I514" s="128"/>
      <c r="J514" s="128"/>
      <c r="K514" s="128"/>
      <c r="L514" s="128"/>
      <c r="M514" s="128"/>
      <c r="N514" s="128"/>
      <c r="O514" s="128"/>
      <c r="P514" s="128"/>
      <c r="Q514" s="128"/>
    </row>
    <row r="515" spans="1:17" ht="18" customHeight="1" x14ac:dyDescent="0.15">
      <c r="A515" s="116">
        <v>514</v>
      </c>
      <c r="B515" s="168"/>
      <c r="C515" s="170" t="str">
        <f>IF(ISBLANK(B515),"",VLOOKUP(B515,種目コード表!$C$5:$E$46,2,FALSE))</f>
        <v/>
      </c>
      <c r="D515" s="116"/>
      <c r="E515" s="139" t="str">
        <f>IF(ISBLANK(B515),"",VLOOKUP(B515,種目コード表!$C$5:$E$46,3,FALSE))</f>
        <v/>
      </c>
      <c r="I515" s="128"/>
      <c r="J515" s="128"/>
      <c r="K515" s="128"/>
      <c r="L515" s="128"/>
      <c r="M515" s="128"/>
      <c r="N515" s="128"/>
      <c r="O515" s="128"/>
      <c r="P515" s="128"/>
      <c r="Q515" s="128"/>
    </row>
    <row r="516" spans="1:17" ht="18" customHeight="1" x14ac:dyDescent="0.15">
      <c r="A516" s="116">
        <v>515</v>
      </c>
      <c r="B516" s="168"/>
      <c r="C516" s="170" t="str">
        <f>IF(ISBLANK(B516),"",VLOOKUP(B516,種目コード表!$C$5:$E$46,2,FALSE))</f>
        <v/>
      </c>
      <c r="D516" s="116"/>
      <c r="E516" s="139" t="str">
        <f>IF(ISBLANK(B516),"",VLOOKUP(B516,種目コード表!$C$5:$E$46,3,FALSE))</f>
        <v/>
      </c>
      <c r="I516" s="128"/>
      <c r="J516" s="128"/>
      <c r="K516" s="128"/>
      <c r="L516" s="128"/>
      <c r="M516" s="128"/>
      <c r="N516" s="128"/>
      <c r="O516" s="128"/>
      <c r="P516" s="128"/>
      <c r="Q516" s="128"/>
    </row>
    <row r="517" spans="1:17" ht="18" customHeight="1" x14ac:dyDescent="0.15">
      <c r="A517" s="116">
        <v>516</v>
      </c>
      <c r="B517" s="168"/>
      <c r="C517" s="170" t="str">
        <f>IF(ISBLANK(B517),"",VLOOKUP(B517,種目コード表!$C$5:$E$46,2,FALSE))</f>
        <v/>
      </c>
      <c r="D517" s="116"/>
      <c r="E517" s="139" t="str">
        <f>IF(ISBLANK(B517),"",VLOOKUP(B517,種目コード表!$C$5:$E$46,3,FALSE))</f>
        <v/>
      </c>
      <c r="I517" s="128"/>
      <c r="J517" s="128"/>
      <c r="K517" s="128"/>
      <c r="L517" s="128"/>
      <c r="M517" s="128"/>
      <c r="N517" s="128"/>
      <c r="O517" s="128"/>
      <c r="P517" s="128"/>
      <c r="Q517" s="128"/>
    </row>
    <row r="518" spans="1:17" ht="18" customHeight="1" x14ac:dyDescent="0.15">
      <c r="A518" s="116">
        <v>517</v>
      </c>
      <c r="B518" s="168"/>
      <c r="C518" s="170" t="str">
        <f>IF(ISBLANK(B518),"",VLOOKUP(B518,種目コード表!$C$5:$E$46,2,FALSE))</f>
        <v/>
      </c>
      <c r="D518" s="116"/>
      <c r="E518" s="139" t="str">
        <f>IF(ISBLANK(B518),"",VLOOKUP(B518,種目コード表!$C$5:$E$46,3,FALSE))</f>
        <v/>
      </c>
      <c r="I518" s="128"/>
      <c r="J518" s="128"/>
      <c r="K518" s="128"/>
      <c r="L518" s="128"/>
      <c r="M518" s="128"/>
      <c r="N518" s="128"/>
      <c r="O518" s="128"/>
      <c r="P518" s="128"/>
      <c r="Q518" s="128"/>
    </row>
    <row r="519" spans="1:17" ht="18" customHeight="1" x14ac:dyDescent="0.15">
      <c r="A519" s="116">
        <v>518</v>
      </c>
      <c r="B519" s="168"/>
      <c r="C519" s="170" t="str">
        <f>IF(ISBLANK(B519),"",VLOOKUP(B519,種目コード表!$C$5:$E$46,2,FALSE))</f>
        <v/>
      </c>
      <c r="D519" s="116"/>
      <c r="E519" s="139" t="str">
        <f>IF(ISBLANK(B519),"",VLOOKUP(B519,種目コード表!$C$5:$E$46,3,FALSE))</f>
        <v/>
      </c>
      <c r="I519" s="128"/>
      <c r="J519" s="128"/>
      <c r="K519" s="128"/>
      <c r="L519" s="128"/>
      <c r="M519" s="128"/>
      <c r="N519" s="128"/>
      <c r="O519" s="128"/>
      <c r="P519" s="128"/>
      <c r="Q519" s="128"/>
    </row>
    <row r="520" spans="1:17" ht="18" customHeight="1" x14ac:dyDescent="0.15">
      <c r="A520" s="116">
        <v>519</v>
      </c>
      <c r="B520" s="168"/>
      <c r="C520" s="170" t="str">
        <f>IF(ISBLANK(B520),"",VLOOKUP(B520,種目コード表!$C$5:$E$46,2,FALSE))</f>
        <v/>
      </c>
      <c r="D520" s="116"/>
      <c r="E520" s="139" t="str">
        <f>IF(ISBLANK(B520),"",VLOOKUP(B520,種目コード表!$C$5:$E$46,3,FALSE))</f>
        <v/>
      </c>
      <c r="I520" s="128"/>
      <c r="J520" s="128"/>
      <c r="K520" s="128"/>
      <c r="L520" s="128"/>
      <c r="M520" s="128"/>
      <c r="N520" s="128"/>
      <c r="O520" s="128"/>
      <c r="P520" s="128"/>
      <c r="Q520" s="128"/>
    </row>
    <row r="521" spans="1:17" ht="18" customHeight="1" x14ac:dyDescent="0.15">
      <c r="A521" s="116">
        <v>520</v>
      </c>
      <c r="B521" s="168"/>
      <c r="C521" s="170" t="str">
        <f>IF(ISBLANK(B521),"",VLOOKUP(B521,種目コード表!$C$5:$E$46,2,FALSE))</f>
        <v/>
      </c>
      <c r="D521" s="116"/>
      <c r="E521" s="139" t="str">
        <f>IF(ISBLANK(B521),"",VLOOKUP(B521,種目コード表!$C$5:$E$46,3,FALSE))</f>
        <v/>
      </c>
      <c r="I521" s="128"/>
      <c r="J521" s="128"/>
      <c r="K521" s="128"/>
      <c r="L521" s="128"/>
      <c r="M521" s="128"/>
      <c r="N521" s="128"/>
      <c r="O521" s="128"/>
      <c r="P521" s="128"/>
      <c r="Q521" s="128"/>
    </row>
    <row r="522" spans="1:17" ht="18" customHeight="1" x14ac:dyDescent="0.15">
      <c r="A522" s="116">
        <v>521</v>
      </c>
      <c r="B522" s="168"/>
      <c r="C522" s="170" t="str">
        <f>IF(ISBLANK(B522),"",VLOOKUP(B522,種目コード表!$C$5:$E$46,2,FALSE))</f>
        <v/>
      </c>
      <c r="D522" s="116"/>
      <c r="E522" s="139" t="str">
        <f>IF(ISBLANK(B522),"",VLOOKUP(B522,種目コード表!$C$5:$E$46,3,FALSE))</f>
        <v/>
      </c>
      <c r="I522" s="128"/>
      <c r="J522" s="128"/>
      <c r="K522" s="128"/>
      <c r="L522" s="128"/>
      <c r="M522" s="128"/>
      <c r="N522" s="128"/>
      <c r="O522" s="128"/>
      <c r="P522" s="128"/>
      <c r="Q522" s="128"/>
    </row>
    <row r="523" spans="1:17" ht="18" customHeight="1" x14ac:dyDescent="0.15">
      <c r="A523" s="116">
        <v>522</v>
      </c>
      <c r="B523" s="168"/>
      <c r="C523" s="170" t="str">
        <f>IF(ISBLANK(B523),"",VLOOKUP(B523,種目コード表!$C$5:$E$46,2,FALSE))</f>
        <v/>
      </c>
      <c r="D523" s="116"/>
      <c r="E523" s="139" t="str">
        <f>IF(ISBLANK(B523),"",VLOOKUP(B523,種目コード表!$C$5:$E$46,3,FALSE))</f>
        <v/>
      </c>
      <c r="I523" s="128"/>
      <c r="J523" s="128"/>
      <c r="K523" s="128"/>
      <c r="L523" s="128"/>
      <c r="M523" s="128"/>
      <c r="N523" s="128"/>
      <c r="O523" s="128"/>
      <c r="P523" s="128"/>
      <c r="Q523" s="128"/>
    </row>
    <row r="524" spans="1:17" ht="18" customHeight="1" x14ac:dyDescent="0.15">
      <c r="A524" s="116">
        <v>523</v>
      </c>
      <c r="B524" s="168"/>
      <c r="C524" s="170" t="str">
        <f>IF(ISBLANK(B524),"",VLOOKUP(B524,種目コード表!$C$5:$E$46,2,FALSE))</f>
        <v/>
      </c>
      <c r="D524" s="116"/>
      <c r="E524" s="139" t="str">
        <f>IF(ISBLANK(B524),"",VLOOKUP(B524,種目コード表!$C$5:$E$46,3,FALSE))</f>
        <v/>
      </c>
      <c r="I524" s="128"/>
      <c r="J524" s="128"/>
      <c r="K524" s="128"/>
      <c r="L524" s="128"/>
      <c r="M524" s="128"/>
      <c r="N524" s="128"/>
      <c r="O524" s="128"/>
      <c r="P524" s="128"/>
      <c r="Q524" s="128"/>
    </row>
    <row r="525" spans="1:17" ht="18" customHeight="1" x14ac:dyDescent="0.15">
      <c r="A525" s="116">
        <v>524</v>
      </c>
      <c r="B525" s="168"/>
      <c r="C525" s="170" t="str">
        <f>IF(ISBLANK(B525),"",VLOOKUP(B525,種目コード表!$C$5:$E$46,2,FALSE))</f>
        <v/>
      </c>
      <c r="D525" s="116"/>
      <c r="E525" s="139" t="str">
        <f>IF(ISBLANK(B525),"",VLOOKUP(B525,種目コード表!$C$5:$E$46,3,FALSE))</f>
        <v/>
      </c>
      <c r="I525" s="128"/>
      <c r="J525" s="128"/>
      <c r="K525" s="128"/>
      <c r="L525" s="128"/>
      <c r="M525" s="128"/>
      <c r="N525" s="128"/>
      <c r="O525" s="128"/>
      <c r="P525" s="128"/>
      <c r="Q525" s="128"/>
    </row>
    <row r="526" spans="1:17" ht="18" customHeight="1" x14ac:dyDescent="0.15">
      <c r="A526" s="116">
        <v>525</v>
      </c>
      <c r="B526" s="168"/>
      <c r="C526" s="170" t="str">
        <f>IF(ISBLANK(B526),"",VLOOKUP(B526,種目コード表!$C$5:$E$46,2,FALSE))</f>
        <v/>
      </c>
      <c r="D526" s="116"/>
      <c r="E526" s="139" t="str">
        <f>IF(ISBLANK(B526),"",VLOOKUP(B526,種目コード表!$C$5:$E$46,3,FALSE))</f>
        <v/>
      </c>
      <c r="I526" s="128"/>
      <c r="J526" s="128"/>
      <c r="K526" s="128"/>
      <c r="L526" s="128"/>
      <c r="M526" s="128"/>
      <c r="N526" s="128"/>
      <c r="O526" s="128"/>
      <c r="P526" s="128"/>
      <c r="Q526" s="128"/>
    </row>
    <row r="527" spans="1:17" ht="18" customHeight="1" x14ac:dyDescent="0.15">
      <c r="A527" s="116">
        <v>526</v>
      </c>
      <c r="B527" s="168"/>
      <c r="C527" s="170" t="str">
        <f>IF(ISBLANK(B527),"",VLOOKUP(B527,種目コード表!$C$5:$E$46,2,FALSE))</f>
        <v/>
      </c>
      <c r="D527" s="116"/>
      <c r="E527" s="139" t="str">
        <f>IF(ISBLANK(B527),"",VLOOKUP(B527,種目コード表!$C$5:$E$46,3,FALSE))</f>
        <v/>
      </c>
      <c r="I527" s="128"/>
      <c r="J527" s="128"/>
      <c r="K527" s="128"/>
      <c r="L527" s="128"/>
      <c r="M527" s="128"/>
      <c r="N527" s="128"/>
      <c r="O527" s="128"/>
      <c r="P527" s="128"/>
      <c r="Q527" s="128"/>
    </row>
    <row r="528" spans="1:17" ht="18" customHeight="1" x14ac:dyDescent="0.15">
      <c r="A528" s="116">
        <v>527</v>
      </c>
      <c r="B528" s="168"/>
      <c r="C528" s="170" t="str">
        <f>IF(ISBLANK(B528),"",VLOOKUP(B528,種目コード表!$C$5:$E$46,2,FALSE))</f>
        <v/>
      </c>
      <c r="D528" s="116"/>
      <c r="E528" s="139" t="str">
        <f>IF(ISBLANK(B528),"",VLOOKUP(B528,種目コード表!$C$5:$E$46,3,FALSE))</f>
        <v/>
      </c>
      <c r="I528" s="128"/>
      <c r="J528" s="128"/>
      <c r="K528" s="128"/>
      <c r="L528" s="128"/>
      <c r="M528" s="128"/>
      <c r="N528" s="128"/>
      <c r="O528" s="128"/>
      <c r="P528" s="128"/>
      <c r="Q528" s="128"/>
    </row>
    <row r="529" spans="1:17" ht="18" customHeight="1" x14ac:dyDescent="0.15">
      <c r="A529" s="116">
        <v>528</v>
      </c>
      <c r="B529" s="168"/>
      <c r="C529" s="170" t="str">
        <f>IF(ISBLANK(B529),"",VLOOKUP(B529,種目コード表!$C$5:$E$46,2,FALSE))</f>
        <v/>
      </c>
      <c r="D529" s="116"/>
      <c r="E529" s="139" t="str">
        <f>IF(ISBLANK(B529),"",VLOOKUP(B529,種目コード表!$C$5:$E$46,3,FALSE))</f>
        <v/>
      </c>
      <c r="I529" s="128"/>
      <c r="J529" s="128"/>
      <c r="K529" s="128"/>
      <c r="L529" s="128"/>
      <c r="M529" s="128"/>
      <c r="N529" s="128"/>
      <c r="O529" s="128"/>
      <c r="P529" s="128"/>
      <c r="Q529" s="128"/>
    </row>
    <row r="530" spans="1:17" ht="18" customHeight="1" x14ac:dyDescent="0.15">
      <c r="A530" s="116">
        <v>529</v>
      </c>
      <c r="B530" s="168"/>
      <c r="C530" s="170" t="str">
        <f>IF(ISBLANK(B530),"",VLOOKUP(B530,種目コード表!$C$5:$E$46,2,FALSE))</f>
        <v/>
      </c>
      <c r="D530" s="116"/>
      <c r="E530" s="139" t="str">
        <f>IF(ISBLANK(B530),"",VLOOKUP(B530,種目コード表!$C$5:$E$46,3,FALSE))</f>
        <v/>
      </c>
      <c r="I530" s="128"/>
      <c r="J530" s="128"/>
      <c r="K530" s="128"/>
      <c r="L530" s="128"/>
      <c r="M530" s="128"/>
      <c r="N530" s="128"/>
      <c r="O530" s="128"/>
      <c r="P530" s="128"/>
      <c r="Q530" s="128"/>
    </row>
    <row r="531" spans="1:17" ht="18" customHeight="1" x14ac:dyDescent="0.15">
      <c r="A531" s="116">
        <v>530</v>
      </c>
      <c r="B531" s="168"/>
      <c r="C531" s="170" t="str">
        <f>IF(ISBLANK(B531),"",VLOOKUP(B531,種目コード表!$C$5:$E$46,2,FALSE))</f>
        <v/>
      </c>
      <c r="D531" s="116"/>
      <c r="E531" s="139" t="str">
        <f>IF(ISBLANK(B531),"",VLOOKUP(B531,種目コード表!$C$5:$E$46,3,FALSE))</f>
        <v/>
      </c>
      <c r="I531" s="128"/>
      <c r="J531" s="128"/>
      <c r="K531" s="128"/>
      <c r="L531" s="128"/>
      <c r="M531" s="128"/>
      <c r="N531" s="128"/>
      <c r="O531" s="128"/>
      <c r="P531" s="128"/>
      <c r="Q531" s="128"/>
    </row>
    <row r="532" spans="1:17" ht="18" customHeight="1" x14ac:dyDescent="0.15">
      <c r="A532" s="116">
        <v>531</v>
      </c>
      <c r="B532" s="168"/>
      <c r="C532" s="170" t="str">
        <f>IF(ISBLANK(B532),"",VLOOKUP(B532,種目コード表!$C$5:$E$46,2,FALSE))</f>
        <v/>
      </c>
      <c r="D532" s="116"/>
      <c r="E532" s="139" t="str">
        <f>IF(ISBLANK(B532),"",VLOOKUP(B532,種目コード表!$C$5:$E$46,3,FALSE))</f>
        <v/>
      </c>
      <c r="I532" s="128"/>
      <c r="J532" s="128"/>
      <c r="K532" s="128"/>
      <c r="L532" s="128"/>
      <c r="M532" s="128"/>
      <c r="N532" s="128"/>
      <c r="O532" s="128"/>
      <c r="P532" s="128"/>
      <c r="Q532" s="128"/>
    </row>
    <row r="533" spans="1:17" ht="18" customHeight="1" x14ac:dyDescent="0.15">
      <c r="A533" s="116">
        <v>532</v>
      </c>
      <c r="B533" s="168"/>
      <c r="C533" s="170" t="str">
        <f>IF(ISBLANK(B533),"",VLOOKUP(B533,種目コード表!$C$5:$E$46,2,FALSE))</f>
        <v/>
      </c>
      <c r="D533" s="116"/>
      <c r="E533" s="139" t="str">
        <f>IF(ISBLANK(B533),"",VLOOKUP(B533,種目コード表!$C$5:$E$46,3,FALSE))</f>
        <v/>
      </c>
      <c r="I533" s="128"/>
      <c r="J533" s="128"/>
      <c r="K533" s="128"/>
      <c r="L533" s="128"/>
      <c r="M533" s="128"/>
      <c r="N533" s="128"/>
      <c r="O533" s="128"/>
      <c r="P533" s="128"/>
      <c r="Q533" s="128"/>
    </row>
    <row r="534" spans="1:17" ht="18" customHeight="1" x14ac:dyDescent="0.15">
      <c r="A534" s="116">
        <v>533</v>
      </c>
      <c r="B534" s="168"/>
      <c r="C534" s="170" t="str">
        <f>IF(ISBLANK(B534),"",VLOOKUP(B534,種目コード表!$C$5:$E$46,2,FALSE))</f>
        <v/>
      </c>
      <c r="D534" s="116"/>
      <c r="E534" s="139" t="str">
        <f>IF(ISBLANK(B534),"",VLOOKUP(B534,種目コード表!$C$5:$E$46,3,FALSE))</f>
        <v/>
      </c>
      <c r="I534" s="128"/>
      <c r="J534" s="128"/>
      <c r="K534" s="128"/>
      <c r="L534" s="128"/>
      <c r="M534" s="128"/>
      <c r="N534" s="128"/>
      <c r="O534" s="128"/>
      <c r="P534" s="128"/>
      <c r="Q534" s="128"/>
    </row>
    <row r="535" spans="1:17" ht="18" customHeight="1" x14ac:dyDescent="0.15">
      <c r="A535" s="116">
        <v>534</v>
      </c>
      <c r="B535" s="168"/>
      <c r="C535" s="170" t="str">
        <f>IF(ISBLANK(B535),"",VLOOKUP(B535,種目コード表!$C$5:$E$46,2,FALSE))</f>
        <v/>
      </c>
      <c r="D535" s="116"/>
      <c r="E535" s="139" t="str">
        <f>IF(ISBLANK(B535),"",VLOOKUP(B535,種目コード表!$C$5:$E$46,3,FALSE))</f>
        <v/>
      </c>
      <c r="I535" s="128"/>
      <c r="J535" s="128"/>
      <c r="K535" s="128"/>
      <c r="L535" s="128"/>
      <c r="M535" s="128"/>
      <c r="N535" s="128"/>
      <c r="O535" s="128"/>
      <c r="P535" s="128"/>
      <c r="Q535" s="128"/>
    </row>
    <row r="536" spans="1:17" ht="18" customHeight="1" x14ac:dyDescent="0.15">
      <c r="A536" s="116">
        <v>535</v>
      </c>
      <c r="B536" s="168"/>
      <c r="C536" s="170" t="str">
        <f>IF(ISBLANK(B536),"",VLOOKUP(B536,種目コード表!$C$5:$E$46,2,FALSE))</f>
        <v/>
      </c>
      <c r="D536" s="116"/>
      <c r="E536" s="139" t="str">
        <f>IF(ISBLANK(B536),"",VLOOKUP(B536,種目コード表!$C$5:$E$46,3,FALSE))</f>
        <v/>
      </c>
      <c r="I536" s="128"/>
      <c r="J536" s="128"/>
      <c r="K536" s="128"/>
      <c r="L536" s="128"/>
      <c r="M536" s="128"/>
      <c r="N536" s="128"/>
      <c r="O536" s="128"/>
      <c r="P536" s="128"/>
      <c r="Q536" s="128"/>
    </row>
    <row r="537" spans="1:17" ht="18" customHeight="1" x14ac:dyDescent="0.15">
      <c r="A537" s="116">
        <v>536</v>
      </c>
      <c r="B537" s="168"/>
      <c r="C537" s="170" t="str">
        <f>IF(ISBLANK(B537),"",VLOOKUP(B537,種目コード表!$C$5:$E$46,2,FALSE))</f>
        <v/>
      </c>
      <c r="D537" s="116"/>
      <c r="E537" s="139" t="str">
        <f>IF(ISBLANK(B537),"",VLOOKUP(B537,種目コード表!$C$5:$E$46,3,FALSE))</f>
        <v/>
      </c>
      <c r="I537" s="128"/>
      <c r="J537" s="128"/>
      <c r="K537" s="128"/>
      <c r="L537" s="128"/>
      <c r="M537" s="128"/>
      <c r="N537" s="128"/>
      <c r="O537" s="128"/>
      <c r="P537" s="128"/>
      <c r="Q537" s="128"/>
    </row>
    <row r="538" spans="1:17" ht="18" customHeight="1" x14ac:dyDescent="0.15">
      <c r="A538" s="116">
        <v>537</v>
      </c>
      <c r="B538" s="168"/>
      <c r="C538" s="170" t="str">
        <f>IF(ISBLANK(B538),"",VLOOKUP(B538,種目コード表!$C$5:$E$46,2,FALSE))</f>
        <v/>
      </c>
      <c r="D538" s="116"/>
      <c r="E538" s="139" t="str">
        <f>IF(ISBLANK(B538),"",VLOOKUP(B538,種目コード表!$C$5:$E$46,3,FALSE))</f>
        <v/>
      </c>
      <c r="I538" s="128"/>
      <c r="J538" s="128"/>
      <c r="K538" s="128"/>
      <c r="L538" s="128"/>
      <c r="M538" s="128"/>
      <c r="N538" s="128"/>
      <c r="O538" s="128"/>
      <c r="P538" s="128"/>
      <c r="Q538" s="128"/>
    </row>
    <row r="539" spans="1:17" ht="18" customHeight="1" x14ac:dyDescent="0.15">
      <c r="A539" s="116">
        <v>538</v>
      </c>
      <c r="B539" s="168"/>
      <c r="C539" s="170" t="str">
        <f>IF(ISBLANK(B539),"",VLOOKUP(B539,種目コード表!$C$5:$E$46,2,FALSE))</f>
        <v/>
      </c>
      <c r="D539" s="116"/>
      <c r="E539" s="139" t="str">
        <f>IF(ISBLANK(B539),"",VLOOKUP(B539,種目コード表!$C$5:$E$46,3,FALSE))</f>
        <v/>
      </c>
      <c r="I539" s="128"/>
      <c r="J539" s="128"/>
      <c r="K539" s="128"/>
      <c r="L539" s="128"/>
      <c r="M539" s="128"/>
      <c r="N539" s="128"/>
      <c r="O539" s="128"/>
      <c r="P539" s="128"/>
      <c r="Q539" s="128"/>
    </row>
    <row r="540" spans="1:17" ht="18" customHeight="1" x14ac:dyDescent="0.15">
      <c r="A540" s="116">
        <v>539</v>
      </c>
      <c r="B540" s="168"/>
      <c r="C540" s="170" t="str">
        <f>IF(ISBLANK(B540),"",VLOOKUP(B540,種目コード表!$C$5:$E$46,2,FALSE))</f>
        <v/>
      </c>
      <c r="D540" s="116"/>
      <c r="E540" s="139" t="str">
        <f>IF(ISBLANK(B540),"",VLOOKUP(B540,種目コード表!$C$5:$E$46,3,FALSE))</f>
        <v/>
      </c>
      <c r="I540" s="128"/>
      <c r="J540" s="128"/>
      <c r="K540" s="128"/>
      <c r="L540" s="128"/>
      <c r="M540" s="128"/>
      <c r="N540" s="128"/>
      <c r="O540" s="128"/>
      <c r="P540" s="128"/>
      <c r="Q540" s="128"/>
    </row>
    <row r="541" spans="1:17" ht="18" customHeight="1" x14ac:dyDescent="0.15">
      <c r="A541" s="116">
        <v>540</v>
      </c>
      <c r="B541" s="168"/>
      <c r="C541" s="170" t="str">
        <f>IF(ISBLANK(B541),"",VLOOKUP(B541,種目コード表!$C$5:$E$46,2,FALSE))</f>
        <v/>
      </c>
      <c r="D541" s="116"/>
      <c r="E541" s="139" t="str">
        <f>IF(ISBLANK(B541),"",VLOOKUP(B541,種目コード表!$C$5:$E$46,3,FALSE))</f>
        <v/>
      </c>
      <c r="I541" s="128"/>
      <c r="J541" s="128"/>
      <c r="K541" s="128"/>
      <c r="L541" s="128"/>
      <c r="M541" s="128"/>
      <c r="N541" s="128"/>
      <c r="O541" s="128"/>
      <c r="P541" s="128"/>
      <c r="Q541" s="128"/>
    </row>
    <row r="542" spans="1:17" ht="18" customHeight="1" x14ac:dyDescent="0.15">
      <c r="A542" s="116">
        <v>541</v>
      </c>
      <c r="B542" s="168"/>
      <c r="C542" s="170" t="str">
        <f>IF(ISBLANK(B542),"",VLOOKUP(B542,種目コード表!$C$5:$E$46,2,FALSE))</f>
        <v/>
      </c>
      <c r="D542" s="116"/>
      <c r="E542" s="139" t="str">
        <f>IF(ISBLANK(B542),"",VLOOKUP(B542,種目コード表!$C$5:$E$46,3,FALSE))</f>
        <v/>
      </c>
      <c r="I542" s="128"/>
      <c r="J542" s="128"/>
      <c r="K542" s="128"/>
      <c r="L542" s="128"/>
      <c r="M542" s="128"/>
      <c r="N542" s="128"/>
      <c r="O542" s="128"/>
      <c r="P542" s="128"/>
      <c r="Q542" s="128"/>
    </row>
    <row r="543" spans="1:17" ht="18" customHeight="1" x14ac:dyDescent="0.15">
      <c r="A543" s="116">
        <v>542</v>
      </c>
      <c r="B543" s="168"/>
      <c r="C543" s="170" t="str">
        <f>IF(ISBLANK(B543),"",VLOOKUP(B543,種目コード表!$C$5:$E$46,2,FALSE))</f>
        <v/>
      </c>
      <c r="D543" s="116"/>
      <c r="E543" s="139" t="str">
        <f>IF(ISBLANK(B543),"",VLOOKUP(B543,種目コード表!$C$5:$E$46,3,FALSE))</f>
        <v/>
      </c>
      <c r="I543" s="128"/>
      <c r="J543" s="128"/>
      <c r="K543" s="128"/>
      <c r="L543" s="128"/>
      <c r="M543" s="128"/>
      <c r="N543" s="128"/>
      <c r="O543" s="128"/>
      <c r="P543" s="128"/>
      <c r="Q543" s="128"/>
    </row>
    <row r="544" spans="1:17" ht="18" customHeight="1" x14ac:dyDescent="0.15">
      <c r="A544" s="116">
        <v>543</v>
      </c>
      <c r="B544" s="168"/>
      <c r="C544" s="170" t="str">
        <f>IF(ISBLANK(B544),"",VLOOKUP(B544,種目コード表!$C$5:$E$46,2,FALSE))</f>
        <v/>
      </c>
      <c r="D544" s="116"/>
      <c r="E544" s="139" t="str">
        <f>IF(ISBLANK(B544),"",VLOOKUP(B544,種目コード表!$C$5:$E$46,3,FALSE))</f>
        <v/>
      </c>
      <c r="I544" s="128"/>
      <c r="J544" s="128"/>
      <c r="K544" s="128"/>
      <c r="L544" s="128"/>
      <c r="M544" s="128"/>
      <c r="N544" s="128"/>
      <c r="O544" s="128"/>
      <c r="P544" s="128"/>
      <c r="Q544" s="128"/>
    </row>
    <row r="545" spans="1:17" ht="18" customHeight="1" x14ac:dyDescent="0.15">
      <c r="A545" s="116">
        <v>544</v>
      </c>
      <c r="B545" s="168"/>
      <c r="C545" s="170" t="str">
        <f>IF(ISBLANK(B545),"",VLOOKUP(B545,種目コード表!$C$5:$E$46,2,FALSE))</f>
        <v/>
      </c>
      <c r="D545" s="116"/>
      <c r="E545" s="139" t="str">
        <f>IF(ISBLANK(B545),"",VLOOKUP(B545,種目コード表!$C$5:$E$46,3,FALSE))</f>
        <v/>
      </c>
      <c r="I545" s="128"/>
      <c r="J545" s="128"/>
      <c r="K545" s="128"/>
      <c r="L545" s="128"/>
      <c r="M545" s="128"/>
      <c r="N545" s="128"/>
      <c r="O545" s="128"/>
      <c r="P545" s="128"/>
      <c r="Q545" s="128"/>
    </row>
    <row r="546" spans="1:17" ht="18" customHeight="1" x14ac:dyDescent="0.15">
      <c r="A546" s="116">
        <v>545</v>
      </c>
      <c r="B546" s="168"/>
      <c r="C546" s="170" t="str">
        <f>IF(ISBLANK(B546),"",VLOOKUP(B546,種目コード表!$C$5:$E$46,2,FALSE))</f>
        <v/>
      </c>
      <c r="D546" s="116"/>
      <c r="E546" s="139" t="str">
        <f>IF(ISBLANK(B546),"",VLOOKUP(B546,種目コード表!$C$5:$E$46,3,FALSE))</f>
        <v/>
      </c>
      <c r="I546" s="128"/>
      <c r="J546" s="128"/>
      <c r="K546" s="128"/>
      <c r="L546" s="128"/>
      <c r="M546" s="128"/>
      <c r="N546" s="128"/>
      <c r="O546" s="128"/>
      <c r="P546" s="128"/>
      <c r="Q546" s="128"/>
    </row>
    <row r="547" spans="1:17" ht="18" customHeight="1" x14ac:dyDescent="0.15">
      <c r="A547" s="116">
        <v>546</v>
      </c>
      <c r="B547" s="168"/>
      <c r="C547" s="170" t="str">
        <f>IF(ISBLANK(B547),"",VLOOKUP(B547,種目コード表!$C$5:$E$46,2,FALSE))</f>
        <v/>
      </c>
      <c r="D547" s="116"/>
      <c r="E547" s="139" t="str">
        <f>IF(ISBLANK(B547),"",VLOOKUP(B547,種目コード表!$C$5:$E$46,3,FALSE))</f>
        <v/>
      </c>
      <c r="I547" s="128"/>
      <c r="J547" s="128"/>
      <c r="K547" s="128"/>
      <c r="L547" s="128"/>
      <c r="M547" s="128"/>
      <c r="N547" s="128"/>
      <c r="O547" s="128"/>
      <c r="P547" s="128"/>
      <c r="Q547" s="128"/>
    </row>
    <row r="548" spans="1:17" ht="18" customHeight="1" x14ac:dyDescent="0.15">
      <c r="A548" s="116">
        <v>547</v>
      </c>
      <c r="B548" s="168"/>
      <c r="C548" s="170" t="str">
        <f>IF(ISBLANK(B548),"",VLOOKUP(B548,種目コード表!$C$5:$E$46,2,FALSE))</f>
        <v/>
      </c>
      <c r="D548" s="116"/>
      <c r="E548" s="139" t="str">
        <f>IF(ISBLANK(B548),"",VLOOKUP(B548,種目コード表!$C$5:$E$46,3,FALSE))</f>
        <v/>
      </c>
      <c r="I548" s="128"/>
      <c r="J548" s="128"/>
      <c r="K548" s="128"/>
      <c r="L548" s="128"/>
      <c r="M548" s="128"/>
      <c r="N548" s="128"/>
      <c r="O548" s="128"/>
      <c r="P548" s="128"/>
      <c r="Q548" s="128"/>
    </row>
    <row r="549" spans="1:17" ht="18" customHeight="1" x14ac:dyDescent="0.15">
      <c r="A549" s="116">
        <v>548</v>
      </c>
      <c r="B549" s="168"/>
      <c r="C549" s="170" t="str">
        <f>IF(ISBLANK(B549),"",VLOOKUP(B549,種目コード表!$C$5:$E$46,2,FALSE))</f>
        <v/>
      </c>
      <c r="D549" s="116"/>
      <c r="E549" s="139" t="str">
        <f>IF(ISBLANK(B549),"",VLOOKUP(B549,種目コード表!$C$5:$E$46,3,FALSE))</f>
        <v/>
      </c>
      <c r="I549" s="128"/>
      <c r="J549" s="128"/>
      <c r="K549" s="128"/>
      <c r="L549" s="128"/>
      <c r="M549" s="128"/>
      <c r="N549" s="128"/>
      <c r="O549" s="128"/>
      <c r="P549" s="128"/>
      <c r="Q549" s="128"/>
    </row>
    <row r="550" spans="1:17" ht="18" customHeight="1" x14ac:dyDescent="0.15">
      <c r="A550" s="116">
        <v>549</v>
      </c>
      <c r="B550" s="168"/>
      <c r="C550" s="170" t="str">
        <f>IF(ISBLANK(B550),"",VLOOKUP(B550,種目コード表!$C$5:$E$46,2,FALSE))</f>
        <v/>
      </c>
      <c r="D550" s="116"/>
      <c r="E550" s="139" t="str">
        <f>IF(ISBLANK(B550),"",VLOOKUP(B550,種目コード表!$C$5:$E$46,3,FALSE))</f>
        <v/>
      </c>
      <c r="I550" s="128"/>
      <c r="J550" s="128"/>
      <c r="K550" s="128"/>
      <c r="L550" s="128"/>
      <c r="M550" s="128"/>
      <c r="N550" s="128"/>
      <c r="O550" s="128"/>
      <c r="P550" s="128"/>
      <c r="Q550" s="128"/>
    </row>
    <row r="551" spans="1:17" ht="18" customHeight="1" x14ac:dyDescent="0.15">
      <c r="A551" s="116">
        <v>550</v>
      </c>
      <c r="B551" s="168"/>
      <c r="C551" s="170" t="str">
        <f>IF(ISBLANK(B551),"",VLOOKUP(B551,種目コード表!$C$5:$E$46,2,FALSE))</f>
        <v/>
      </c>
      <c r="D551" s="116"/>
      <c r="E551" s="139" t="str">
        <f>IF(ISBLANK(B551),"",VLOOKUP(B551,種目コード表!$C$5:$E$46,3,FALSE))</f>
        <v/>
      </c>
      <c r="I551" s="128"/>
      <c r="J551" s="128"/>
      <c r="K551" s="128"/>
      <c r="L551" s="128"/>
      <c r="M551" s="128"/>
      <c r="N551" s="128"/>
      <c r="O551" s="128"/>
      <c r="P551" s="128"/>
      <c r="Q551" s="128"/>
    </row>
    <row r="552" spans="1:17" ht="18" customHeight="1" x14ac:dyDescent="0.15">
      <c r="A552" s="116">
        <v>551</v>
      </c>
      <c r="B552" s="168"/>
      <c r="C552" s="170" t="str">
        <f>IF(ISBLANK(B552),"",VLOOKUP(B552,種目コード表!$C$5:$E$46,2,FALSE))</f>
        <v/>
      </c>
      <c r="D552" s="116"/>
      <c r="E552" s="139" t="str">
        <f>IF(ISBLANK(B552),"",VLOOKUP(B552,種目コード表!$C$5:$E$46,3,FALSE))</f>
        <v/>
      </c>
      <c r="I552" s="128"/>
      <c r="J552" s="128"/>
      <c r="K552" s="128"/>
      <c r="L552" s="128"/>
      <c r="M552" s="128"/>
      <c r="N552" s="128"/>
      <c r="O552" s="128"/>
      <c r="P552" s="128"/>
      <c r="Q552" s="128"/>
    </row>
    <row r="553" spans="1:17" ht="18" customHeight="1" x14ac:dyDescent="0.15">
      <c r="A553" s="116">
        <v>552</v>
      </c>
      <c r="B553" s="168"/>
      <c r="C553" s="170" t="str">
        <f>IF(ISBLANK(B553),"",VLOOKUP(B553,種目コード表!$C$5:$E$46,2,FALSE))</f>
        <v/>
      </c>
      <c r="D553" s="116"/>
      <c r="E553" s="139" t="str">
        <f>IF(ISBLANK(B553),"",VLOOKUP(B553,種目コード表!$C$5:$E$46,3,FALSE))</f>
        <v/>
      </c>
      <c r="I553" s="128"/>
      <c r="J553" s="128"/>
      <c r="K553" s="128"/>
      <c r="L553" s="128"/>
      <c r="M553" s="128"/>
      <c r="N553" s="128"/>
      <c r="O553" s="128"/>
      <c r="P553" s="128"/>
      <c r="Q553" s="128"/>
    </row>
    <row r="554" spans="1:17" ht="18" customHeight="1" x14ac:dyDescent="0.15">
      <c r="A554" s="116">
        <v>553</v>
      </c>
      <c r="B554" s="168"/>
      <c r="C554" s="170" t="str">
        <f>IF(ISBLANK(B554),"",VLOOKUP(B554,種目コード表!$C$5:$E$46,2,FALSE))</f>
        <v/>
      </c>
      <c r="D554" s="116"/>
      <c r="E554" s="139" t="str">
        <f>IF(ISBLANK(B554),"",VLOOKUP(B554,種目コード表!$C$5:$E$46,3,FALSE))</f>
        <v/>
      </c>
      <c r="I554" s="128"/>
      <c r="J554" s="128"/>
      <c r="K554" s="128"/>
      <c r="L554" s="128"/>
      <c r="M554" s="128"/>
      <c r="N554" s="128"/>
      <c r="O554" s="128"/>
      <c r="P554" s="128"/>
      <c r="Q554" s="128"/>
    </row>
    <row r="555" spans="1:17" ht="18" customHeight="1" x14ac:dyDescent="0.15">
      <c r="A555" s="116">
        <v>554</v>
      </c>
      <c r="B555" s="168"/>
      <c r="C555" s="170" t="str">
        <f>IF(ISBLANK(B555),"",VLOOKUP(B555,種目コード表!$C$5:$E$46,2,FALSE))</f>
        <v/>
      </c>
      <c r="D555" s="116"/>
      <c r="E555" s="139" t="str">
        <f>IF(ISBLANK(B555),"",VLOOKUP(B555,種目コード表!$C$5:$E$46,3,FALSE))</f>
        <v/>
      </c>
      <c r="I555" s="128"/>
      <c r="J555" s="128"/>
      <c r="K555" s="128"/>
      <c r="L555" s="128"/>
      <c r="M555" s="128"/>
      <c r="N555" s="128"/>
      <c r="O555" s="128"/>
      <c r="P555" s="128"/>
      <c r="Q555" s="128"/>
    </row>
    <row r="556" spans="1:17" ht="18" customHeight="1" x14ac:dyDescent="0.15">
      <c r="A556" s="116">
        <v>555</v>
      </c>
      <c r="B556" s="168"/>
      <c r="C556" s="170" t="str">
        <f>IF(ISBLANK(B556),"",VLOOKUP(B556,種目コード表!$C$5:$E$46,2,FALSE))</f>
        <v/>
      </c>
      <c r="D556" s="116"/>
      <c r="E556" s="139" t="str">
        <f>IF(ISBLANK(B556),"",VLOOKUP(B556,種目コード表!$C$5:$E$46,3,FALSE))</f>
        <v/>
      </c>
      <c r="I556" s="128"/>
      <c r="J556" s="128"/>
      <c r="K556" s="128"/>
      <c r="L556" s="128"/>
      <c r="M556" s="128"/>
      <c r="N556" s="128"/>
      <c r="O556" s="128"/>
      <c r="P556" s="128"/>
      <c r="Q556" s="128"/>
    </row>
    <row r="557" spans="1:17" ht="18" customHeight="1" x14ac:dyDescent="0.15">
      <c r="A557" s="116">
        <v>556</v>
      </c>
      <c r="B557" s="168"/>
      <c r="C557" s="170" t="str">
        <f>IF(ISBLANK(B557),"",VLOOKUP(B557,種目コード表!$C$5:$E$46,2,FALSE))</f>
        <v/>
      </c>
      <c r="D557" s="116"/>
      <c r="E557" s="139" t="str">
        <f>IF(ISBLANK(B557),"",VLOOKUP(B557,種目コード表!$C$5:$E$46,3,FALSE))</f>
        <v/>
      </c>
      <c r="I557" s="128"/>
      <c r="J557" s="128"/>
      <c r="K557" s="128"/>
      <c r="L557" s="128"/>
      <c r="M557" s="128"/>
      <c r="N557" s="128"/>
      <c r="O557" s="128"/>
      <c r="P557" s="128"/>
      <c r="Q557" s="128"/>
    </row>
    <row r="558" spans="1:17" ht="18" customHeight="1" x14ac:dyDescent="0.15">
      <c r="A558" s="116">
        <v>557</v>
      </c>
      <c r="B558" s="168"/>
      <c r="C558" s="170" t="str">
        <f>IF(ISBLANK(B558),"",VLOOKUP(B558,種目コード表!$C$5:$E$46,2,FALSE))</f>
        <v/>
      </c>
      <c r="D558" s="116"/>
      <c r="E558" s="139" t="str">
        <f>IF(ISBLANK(B558),"",VLOOKUP(B558,種目コード表!$C$5:$E$46,3,FALSE))</f>
        <v/>
      </c>
      <c r="I558" s="128"/>
      <c r="J558" s="128"/>
      <c r="K558" s="128"/>
      <c r="L558" s="128"/>
      <c r="M558" s="128"/>
      <c r="N558" s="128"/>
      <c r="O558" s="128"/>
      <c r="P558" s="128"/>
      <c r="Q558" s="128"/>
    </row>
    <row r="559" spans="1:17" ht="18" customHeight="1" x14ac:dyDescent="0.15">
      <c r="A559" s="116">
        <v>558</v>
      </c>
      <c r="B559" s="168"/>
      <c r="C559" s="170" t="str">
        <f>IF(ISBLANK(B559),"",VLOOKUP(B559,種目コード表!$C$5:$E$46,2,FALSE))</f>
        <v/>
      </c>
      <c r="D559" s="116"/>
      <c r="E559" s="139" t="str">
        <f>IF(ISBLANK(B559),"",VLOOKUP(B559,種目コード表!$C$5:$E$46,3,FALSE))</f>
        <v/>
      </c>
      <c r="I559" s="128"/>
      <c r="J559" s="128"/>
      <c r="K559" s="128"/>
      <c r="L559" s="128"/>
      <c r="M559" s="128"/>
      <c r="N559" s="128"/>
      <c r="O559" s="128"/>
      <c r="P559" s="128"/>
      <c r="Q559" s="128"/>
    </row>
    <row r="560" spans="1:17" ht="18" customHeight="1" x14ac:dyDescent="0.15">
      <c r="A560" s="116">
        <v>559</v>
      </c>
      <c r="B560" s="168"/>
      <c r="C560" s="170" t="str">
        <f>IF(ISBLANK(B560),"",VLOOKUP(B560,種目コード表!$C$5:$E$46,2,FALSE))</f>
        <v/>
      </c>
      <c r="D560" s="116"/>
      <c r="E560" s="139" t="str">
        <f>IF(ISBLANK(B560),"",VLOOKUP(B560,種目コード表!$C$5:$E$46,3,FALSE))</f>
        <v/>
      </c>
      <c r="I560" s="128"/>
      <c r="J560" s="128"/>
      <c r="K560" s="128"/>
      <c r="L560" s="128"/>
      <c r="M560" s="128"/>
      <c r="N560" s="128"/>
      <c r="O560" s="128"/>
      <c r="P560" s="128"/>
      <c r="Q560" s="128"/>
    </row>
    <row r="561" spans="1:17" ht="18" customHeight="1" x14ac:dyDescent="0.15">
      <c r="A561" s="116">
        <v>560</v>
      </c>
      <c r="B561" s="168"/>
      <c r="C561" s="170" t="str">
        <f>IF(ISBLANK(B561),"",VLOOKUP(B561,種目コード表!$C$5:$E$46,2,FALSE))</f>
        <v/>
      </c>
      <c r="D561" s="116"/>
      <c r="E561" s="139" t="str">
        <f>IF(ISBLANK(B561),"",VLOOKUP(B561,種目コード表!$C$5:$E$46,3,FALSE))</f>
        <v/>
      </c>
      <c r="I561" s="128"/>
      <c r="J561" s="128"/>
      <c r="K561" s="128"/>
      <c r="L561" s="128"/>
      <c r="M561" s="128"/>
      <c r="N561" s="128"/>
      <c r="O561" s="128"/>
      <c r="P561" s="128"/>
      <c r="Q561" s="128"/>
    </row>
    <row r="562" spans="1:17" ht="18" customHeight="1" x14ac:dyDescent="0.15">
      <c r="A562" s="116">
        <v>561</v>
      </c>
      <c r="B562" s="168"/>
      <c r="C562" s="170" t="str">
        <f>IF(ISBLANK(B562),"",VLOOKUP(B562,種目コード表!$C$5:$E$46,2,FALSE))</f>
        <v/>
      </c>
      <c r="D562" s="116"/>
      <c r="E562" s="139" t="str">
        <f>IF(ISBLANK(B562),"",VLOOKUP(B562,種目コード表!$C$5:$E$46,3,FALSE))</f>
        <v/>
      </c>
      <c r="I562" s="128"/>
      <c r="J562" s="128"/>
      <c r="K562" s="128"/>
      <c r="L562" s="128"/>
      <c r="M562" s="128"/>
      <c r="N562" s="128"/>
      <c r="O562" s="128"/>
      <c r="P562" s="128"/>
      <c r="Q562" s="128"/>
    </row>
    <row r="563" spans="1:17" ht="18" customHeight="1" x14ac:dyDescent="0.15">
      <c r="A563" s="116">
        <v>562</v>
      </c>
      <c r="B563" s="168"/>
      <c r="C563" s="170" t="str">
        <f>IF(ISBLANK(B563),"",VLOOKUP(B563,種目コード表!$C$5:$E$46,2,FALSE))</f>
        <v/>
      </c>
      <c r="D563" s="116"/>
      <c r="E563" s="139" t="str">
        <f>IF(ISBLANK(B563),"",VLOOKUP(B563,種目コード表!$C$5:$E$46,3,FALSE))</f>
        <v/>
      </c>
      <c r="I563" s="128"/>
      <c r="J563" s="128"/>
      <c r="K563" s="128"/>
      <c r="L563" s="128"/>
      <c r="M563" s="128"/>
      <c r="N563" s="128"/>
      <c r="O563" s="128"/>
      <c r="P563" s="128"/>
      <c r="Q563" s="128"/>
    </row>
    <row r="564" spans="1:17" ht="18" customHeight="1" x14ac:dyDescent="0.15">
      <c r="A564" s="116">
        <v>563</v>
      </c>
      <c r="B564" s="168"/>
      <c r="C564" s="170" t="str">
        <f>IF(ISBLANK(B564),"",VLOOKUP(B564,種目コード表!$C$5:$E$46,2,FALSE))</f>
        <v/>
      </c>
      <c r="D564" s="116"/>
      <c r="E564" s="139" t="str">
        <f>IF(ISBLANK(B564),"",VLOOKUP(B564,種目コード表!$C$5:$E$46,3,FALSE))</f>
        <v/>
      </c>
      <c r="I564" s="128"/>
      <c r="J564" s="128"/>
      <c r="K564" s="128"/>
      <c r="L564" s="128"/>
      <c r="M564" s="128"/>
      <c r="N564" s="128"/>
      <c r="O564" s="128"/>
      <c r="P564" s="128"/>
      <c r="Q564" s="128"/>
    </row>
    <row r="565" spans="1:17" ht="18" customHeight="1" x14ac:dyDescent="0.15">
      <c r="A565" s="116">
        <v>564</v>
      </c>
      <c r="B565" s="168"/>
      <c r="C565" s="170" t="str">
        <f>IF(ISBLANK(B565),"",VLOOKUP(B565,種目コード表!$C$5:$E$46,2,FALSE))</f>
        <v/>
      </c>
      <c r="D565" s="116"/>
      <c r="E565" s="139" t="str">
        <f>IF(ISBLANK(B565),"",VLOOKUP(B565,種目コード表!$C$5:$E$46,3,FALSE))</f>
        <v/>
      </c>
      <c r="I565" s="128"/>
      <c r="J565" s="128"/>
      <c r="K565" s="128"/>
      <c r="L565" s="128"/>
      <c r="M565" s="128"/>
      <c r="N565" s="128"/>
      <c r="O565" s="128"/>
      <c r="P565" s="128"/>
      <c r="Q565" s="128"/>
    </row>
    <row r="566" spans="1:17" ht="18" customHeight="1" x14ac:dyDescent="0.15">
      <c r="A566" s="116">
        <v>565</v>
      </c>
      <c r="B566" s="168"/>
      <c r="C566" s="170" t="str">
        <f>IF(ISBLANK(B566),"",VLOOKUP(B566,種目コード表!$C$5:$E$46,2,FALSE))</f>
        <v/>
      </c>
      <c r="D566" s="116"/>
      <c r="E566" s="139" t="str">
        <f>IF(ISBLANK(B566),"",VLOOKUP(B566,種目コード表!$C$5:$E$46,3,FALSE))</f>
        <v/>
      </c>
      <c r="I566" s="128"/>
      <c r="J566" s="128"/>
      <c r="K566" s="128"/>
      <c r="L566" s="128"/>
      <c r="M566" s="128"/>
      <c r="N566" s="128"/>
      <c r="O566" s="128"/>
      <c r="P566" s="128"/>
      <c r="Q566" s="128"/>
    </row>
    <row r="567" spans="1:17" ht="18" customHeight="1" x14ac:dyDescent="0.15">
      <c r="A567" s="116">
        <v>566</v>
      </c>
      <c r="B567" s="168"/>
      <c r="C567" s="170" t="str">
        <f>IF(ISBLANK(B567),"",VLOOKUP(B567,種目コード表!$C$5:$E$46,2,FALSE))</f>
        <v/>
      </c>
      <c r="D567" s="116"/>
      <c r="E567" s="139" t="str">
        <f>IF(ISBLANK(B567),"",VLOOKUP(B567,種目コード表!$C$5:$E$46,3,FALSE))</f>
        <v/>
      </c>
      <c r="I567" s="128"/>
      <c r="J567" s="128"/>
      <c r="K567" s="128"/>
      <c r="L567" s="128"/>
      <c r="M567" s="128"/>
      <c r="N567" s="128"/>
      <c r="O567" s="128"/>
      <c r="P567" s="128"/>
      <c r="Q567" s="128"/>
    </row>
    <row r="568" spans="1:17" ht="18" customHeight="1" x14ac:dyDescent="0.15">
      <c r="A568" s="116">
        <v>567</v>
      </c>
      <c r="B568" s="168"/>
      <c r="C568" s="170" t="str">
        <f>IF(ISBLANK(B568),"",VLOOKUP(B568,種目コード表!$C$5:$E$46,2,FALSE))</f>
        <v/>
      </c>
      <c r="D568" s="116"/>
      <c r="E568" s="139" t="str">
        <f>IF(ISBLANK(B568),"",VLOOKUP(B568,種目コード表!$C$5:$E$46,3,FALSE))</f>
        <v/>
      </c>
      <c r="I568" s="128"/>
      <c r="J568" s="128"/>
      <c r="K568" s="128"/>
      <c r="L568" s="128"/>
      <c r="M568" s="128"/>
      <c r="N568" s="128"/>
      <c r="O568" s="128"/>
      <c r="P568" s="128"/>
      <c r="Q568" s="128"/>
    </row>
    <row r="569" spans="1:17" ht="18" customHeight="1" x14ac:dyDescent="0.15">
      <c r="A569" s="116">
        <v>568</v>
      </c>
      <c r="B569" s="168"/>
      <c r="C569" s="170" t="str">
        <f>IF(ISBLANK(B569),"",VLOOKUP(B569,種目コード表!$C$5:$E$46,2,FALSE))</f>
        <v/>
      </c>
      <c r="D569" s="116"/>
      <c r="E569" s="139" t="str">
        <f>IF(ISBLANK(B569),"",VLOOKUP(B569,種目コード表!$C$5:$E$46,3,FALSE))</f>
        <v/>
      </c>
      <c r="I569" s="128"/>
      <c r="J569" s="128"/>
      <c r="K569" s="128"/>
      <c r="L569" s="128"/>
      <c r="M569" s="128"/>
      <c r="N569" s="128"/>
      <c r="O569" s="128"/>
      <c r="P569" s="128"/>
      <c r="Q569" s="128"/>
    </row>
    <row r="570" spans="1:17" ht="18" customHeight="1" x14ac:dyDescent="0.15">
      <c r="A570" s="116">
        <v>569</v>
      </c>
      <c r="B570" s="168"/>
      <c r="C570" s="170" t="str">
        <f>IF(ISBLANK(B570),"",VLOOKUP(B570,種目コード表!$C$5:$E$46,2,FALSE))</f>
        <v/>
      </c>
      <c r="D570" s="116"/>
      <c r="E570" s="139" t="str">
        <f>IF(ISBLANK(B570),"",VLOOKUP(B570,種目コード表!$C$5:$E$46,3,FALSE))</f>
        <v/>
      </c>
      <c r="I570" s="128"/>
      <c r="J570" s="128"/>
      <c r="K570" s="128"/>
      <c r="L570" s="128"/>
      <c r="M570" s="128"/>
      <c r="N570" s="128"/>
      <c r="O570" s="128"/>
      <c r="P570" s="128"/>
      <c r="Q570" s="128"/>
    </row>
    <row r="571" spans="1:17" ht="18" customHeight="1" x14ac:dyDescent="0.15">
      <c r="A571" s="116">
        <v>570</v>
      </c>
      <c r="B571" s="168"/>
      <c r="C571" s="170" t="str">
        <f>IF(ISBLANK(B571),"",VLOOKUP(B571,種目コード表!$C$5:$E$46,2,FALSE))</f>
        <v/>
      </c>
      <c r="D571" s="116"/>
      <c r="E571" s="139" t="str">
        <f>IF(ISBLANK(B571),"",VLOOKUP(B571,種目コード表!$C$5:$E$46,3,FALSE))</f>
        <v/>
      </c>
      <c r="I571" s="128"/>
      <c r="J571" s="128"/>
      <c r="K571" s="128"/>
      <c r="L571" s="128"/>
      <c r="M571" s="128"/>
      <c r="N571" s="128"/>
      <c r="O571" s="128"/>
      <c r="P571" s="128"/>
      <c r="Q571" s="128"/>
    </row>
    <row r="572" spans="1:17" ht="18" customHeight="1" x14ac:dyDescent="0.15">
      <c r="A572" s="116">
        <v>571</v>
      </c>
      <c r="B572" s="168"/>
      <c r="C572" s="170" t="str">
        <f>IF(ISBLANK(B572),"",VLOOKUP(B572,種目コード表!$C$5:$E$46,2,FALSE))</f>
        <v/>
      </c>
      <c r="D572" s="116"/>
      <c r="E572" s="139" t="str">
        <f>IF(ISBLANK(B572),"",VLOOKUP(B572,種目コード表!$C$5:$E$46,3,FALSE))</f>
        <v/>
      </c>
      <c r="I572" s="128"/>
      <c r="J572" s="128"/>
      <c r="K572" s="128"/>
      <c r="L572" s="128"/>
      <c r="M572" s="128"/>
      <c r="N572" s="128"/>
      <c r="O572" s="128"/>
      <c r="P572" s="128"/>
      <c r="Q572" s="128"/>
    </row>
    <row r="573" spans="1:17" ht="18" customHeight="1" x14ac:dyDescent="0.15">
      <c r="A573" s="116">
        <v>572</v>
      </c>
      <c r="B573" s="168"/>
      <c r="C573" s="170" t="str">
        <f>IF(ISBLANK(B573),"",VLOOKUP(B573,種目コード表!$C$5:$E$46,2,FALSE))</f>
        <v/>
      </c>
      <c r="D573" s="116"/>
      <c r="E573" s="139" t="str">
        <f>IF(ISBLANK(B573),"",VLOOKUP(B573,種目コード表!$C$5:$E$46,3,FALSE))</f>
        <v/>
      </c>
      <c r="I573" s="128"/>
      <c r="J573" s="128"/>
      <c r="K573" s="128"/>
      <c r="L573" s="128"/>
      <c r="M573" s="128"/>
      <c r="N573" s="128"/>
      <c r="O573" s="128"/>
      <c r="P573" s="128"/>
      <c r="Q573" s="128"/>
    </row>
    <row r="574" spans="1:17" ht="18" customHeight="1" x14ac:dyDescent="0.15">
      <c r="A574" s="116">
        <v>573</v>
      </c>
      <c r="B574" s="168"/>
      <c r="C574" s="170" t="str">
        <f>IF(ISBLANK(B574),"",VLOOKUP(B574,種目コード表!$C$5:$E$46,2,FALSE))</f>
        <v/>
      </c>
      <c r="D574" s="116"/>
      <c r="E574" s="139" t="str">
        <f>IF(ISBLANK(B574),"",VLOOKUP(B574,種目コード表!$C$5:$E$46,3,FALSE))</f>
        <v/>
      </c>
      <c r="I574" s="128"/>
      <c r="J574" s="128"/>
      <c r="K574" s="128"/>
      <c r="L574" s="128"/>
      <c r="M574" s="128"/>
      <c r="N574" s="128"/>
      <c r="O574" s="128"/>
      <c r="P574" s="128"/>
      <c r="Q574" s="128"/>
    </row>
    <row r="575" spans="1:17" ht="18" customHeight="1" x14ac:dyDescent="0.15">
      <c r="A575" s="116">
        <v>574</v>
      </c>
      <c r="B575" s="168"/>
      <c r="C575" s="170" t="str">
        <f>IF(ISBLANK(B575),"",VLOOKUP(B575,種目コード表!$C$5:$E$46,2,FALSE))</f>
        <v/>
      </c>
      <c r="D575" s="116"/>
      <c r="E575" s="139" t="str">
        <f>IF(ISBLANK(B575),"",VLOOKUP(B575,種目コード表!$C$5:$E$46,3,FALSE))</f>
        <v/>
      </c>
      <c r="I575" s="128"/>
      <c r="J575" s="128"/>
      <c r="K575" s="128"/>
      <c r="L575" s="128"/>
      <c r="M575" s="128"/>
      <c r="N575" s="128"/>
      <c r="O575" s="128"/>
      <c r="P575" s="128"/>
      <c r="Q575" s="128"/>
    </row>
    <row r="576" spans="1:17" ht="18" customHeight="1" x14ac:dyDescent="0.15">
      <c r="A576" s="116">
        <v>575</v>
      </c>
      <c r="B576" s="168"/>
      <c r="C576" s="170" t="str">
        <f>IF(ISBLANK(B576),"",VLOOKUP(B576,種目コード表!$C$5:$E$46,2,FALSE))</f>
        <v/>
      </c>
      <c r="D576" s="116"/>
      <c r="E576" s="139" t="str">
        <f>IF(ISBLANK(B576),"",VLOOKUP(B576,種目コード表!$C$5:$E$46,3,FALSE))</f>
        <v/>
      </c>
      <c r="I576" s="128"/>
      <c r="J576" s="128"/>
      <c r="K576" s="128"/>
      <c r="L576" s="128"/>
      <c r="M576" s="128"/>
      <c r="N576" s="128"/>
      <c r="O576" s="128"/>
      <c r="P576" s="128"/>
      <c r="Q576" s="128"/>
    </row>
    <row r="577" spans="1:17" ht="18" customHeight="1" x14ac:dyDescent="0.15">
      <c r="A577" s="116">
        <v>576</v>
      </c>
      <c r="B577" s="168"/>
      <c r="C577" s="170" t="str">
        <f>IF(ISBLANK(B577),"",VLOOKUP(B577,種目コード表!$C$5:$E$46,2,FALSE))</f>
        <v/>
      </c>
      <c r="D577" s="116"/>
      <c r="E577" s="139" t="str">
        <f>IF(ISBLANK(B577),"",VLOOKUP(B577,種目コード表!$C$5:$E$46,3,FALSE))</f>
        <v/>
      </c>
      <c r="I577" s="128"/>
      <c r="J577" s="128"/>
      <c r="K577" s="128"/>
      <c r="L577" s="128"/>
      <c r="M577" s="128"/>
      <c r="N577" s="128"/>
      <c r="O577" s="128"/>
      <c r="P577" s="128"/>
      <c r="Q577" s="128"/>
    </row>
    <row r="578" spans="1:17" ht="18" customHeight="1" x14ac:dyDescent="0.15">
      <c r="A578" s="116">
        <v>577</v>
      </c>
      <c r="B578" s="168"/>
      <c r="C578" s="170" t="str">
        <f>IF(ISBLANK(B578),"",VLOOKUP(B578,種目コード表!$C$5:$E$46,2,FALSE))</f>
        <v/>
      </c>
      <c r="D578" s="116"/>
      <c r="E578" s="139" t="str">
        <f>IF(ISBLANK(B578),"",VLOOKUP(B578,種目コード表!$C$5:$E$46,3,FALSE))</f>
        <v/>
      </c>
      <c r="I578" s="128"/>
      <c r="J578" s="128"/>
      <c r="K578" s="128"/>
      <c r="L578" s="128"/>
      <c r="M578" s="128"/>
      <c r="N578" s="128"/>
      <c r="O578" s="128"/>
      <c r="P578" s="128"/>
      <c r="Q578" s="128"/>
    </row>
    <row r="579" spans="1:17" ht="18" customHeight="1" x14ac:dyDescent="0.15">
      <c r="A579" s="116">
        <v>578</v>
      </c>
      <c r="B579" s="168"/>
      <c r="C579" s="170" t="str">
        <f>IF(ISBLANK(B579),"",VLOOKUP(B579,種目コード表!$C$5:$E$46,2,FALSE))</f>
        <v/>
      </c>
      <c r="D579" s="116"/>
      <c r="E579" s="139" t="str">
        <f>IF(ISBLANK(B579),"",VLOOKUP(B579,種目コード表!$C$5:$E$46,3,FALSE))</f>
        <v/>
      </c>
      <c r="I579" s="128"/>
      <c r="J579" s="128"/>
      <c r="K579" s="128"/>
      <c r="L579" s="128"/>
      <c r="M579" s="128"/>
      <c r="N579" s="128"/>
      <c r="O579" s="128"/>
      <c r="P579" s="128"/>
      <c r="Q579" s="128"/>
    </row>
    <row r="580" spans="1:17" ht="18" customHeight="1" x14ac:dyDescent="0.15">
      <c r="A580" s="116">
        <v>579</v>
      </c>
      <c r="B580" s="168"/>
      <c r="C580" s="170" t="str">
        <f>IF(ISBLANK(B580),"",VLOOKUP(B580,種目コード表!$C$5:$E$46,2,FALSE))</f>
        <v/>
      </c>
      <c r="D580" s="116"/>
      <c r="E580" s="139" t="str">
        <f>IF(ISBLANK(B580),"",VLOOKUP(B580,種目コード表!$C$5:$E$46,3,FALSE))</f>
        <v/>
      </c>
      <c r="I580" s="128"/>
      <c r="J580" s="128"/>
      <c r="K580" s="128"/>
      <c r="L580" s="128"/>
      <c r="M580" s="128"/>
      <c r="N580" s="128"/>
      <c r="O580" s="128"/>
      <c r="P580" s="128"/>
      <c r="Q580" s="128"/>
    </row>
    <row r="581" spans="1:17" ht="18" customHeight="1" x14ac:dyDescent="0.15">
      <c r="A581" s="116">
        <v>580</v>
      </c>
      <c r="B581" s="168"/>
      <c r="C581" s="170" t="str">
        <f>IF(ISBLANK(B581),"",VLOOKUP(B581,種目コード表!$C$5:$E$46,2,FALSE))</f>
        <v/>
      </c>
      <c r="D581" s="116"/>
      <c r="E581" s="139" t="str">
        <f>IF(ISBLANK(B581),"",VLOOKUP(B581,種目コード表!$C$5:$E$46,3,FALSE))</f>
        <v/>
      </c>
      <c r="I581" s="128"/>
      <c r="J581" s="128"/>
      <c r="K581" s="128"/>
      <c r="L581" s="128"/>
      <c r="M581" s="128"/>
      <c r="N581" s="128"/>
      <c r="O581" s="128"/>
      <c r="P581" s="128"/>
      <c r="Q581" s="128"/>
    </row>
    <row r="582" spans="1:17" ht="18" customHeight="1" x14ac:dyDescent="0.15">
      <c r="A582" s="116">
        <v>581</v>
      </c>
      <c r="B582" s="168"/>
      <c r="C582" s="170" t="str">
        <f>IF(ISBLANK(B582),"",VLOOKUP(B582,種目コード表!$C$5:$E$46,2,FALSE))</f>
        <v/>
      </c>
      <c r="D582" s="116"/>
      <c r="E582" s="139" t="str">
        <f>IF(ISBLANK(B582),"",VLOOKUP(B582,種目コード表!$C$5:$E$46,3,FALSE))</f>
        <v/>
      </c>
      <c r="I582" s="128"/>
      <c r="J582" s="128"/>
      <c r="K582" s="128"/>
      <c r="L582" s="128"/>
      <c r="M582" s="128"/>
      <c r="N582" s="128"/>
      <c r="O582" s="128"/>
      <c r="P582" s="128"/>
      <c r="Q582" s="128"/>
    </row>
    <row r="583" spans="1:17" ht="18" customHeight="1" x14ac:dyDescent="0.15">
      <c r="A583" s="116">
        <v>582</v>
      </c>
      <c r="B583" s="168"/>
      <c r="C583" s="170" t="str">
        <f>IF(ISBLANK(B583),"",VLOOKUP(B583,種目コード表!$C$5:$E$46,2,FALSE))</f>
        <v/>
      </c>
      <c r="D583" s="116"/>
      <c r="E583" s="139" t="str">
        <f>IF(ISBLANK(B583),"",VLOOKUP(B583,種目コード表!$C$5:$E$46,3,FALSE))</f>
        <v/>
      </c>
      <c r="I583" s="128"/>
      <c r="J583" s="128"/>
      <c r="K583" s="128"/>
      <c r="L583" s="128"/>
      <c r="M583" s="128"/>
      <c r="N583" s="128"/>
      <c r="O583" s="128"/>
      <c r="P583" s="128"/>
      <c r="Q583" s="128"/>
    </row>
    <row r="584" spans="1:17" ht="18" customHeight="1" x14ac:dyDescent="0.15">
      <c r="A584" s="116">
        <v>583</v>
      </c>
      <c r="B584" s="168"/>
      <c r="C584" s="170" t="str">
        <f>IF(ISBLANK(B584),"",VLOOKUP(B584,種目コード表!$C$5:$E$46,2,FALSE))</f>
        <v/>
      </c>
      <c r="D584" s="116"/>
      <c r="E584" s="139" t="str">
        <f>IF(ISBLANK(B584),"",VLOOKUP(B584,種目コード表!$C$5:$E$46,3,FALSE))</f>
        <v/>
      </c>
      <c r="I584" s="128"/>
      <c r="J584" s="128"/>
      <c r="K584" s="128"/>
      <c r="L584" s="128"/>
      <c r="M584" s="128"/>
      <c r="N584" s="128"/>
      <c r="O584" s="128"/>
      <c r="P584" s="128"/>
      <c r="Q584" s="128"/>
    </row>
    <row r="585" spans="1:17" ht="18" customHeight="1" x14ac:dyDescent="0.15">
      <c r="A585" s="116">
        <v>584</v>
      </c>
      <c r="B585" s="168"/>
      <c r="C585" s="170" t="str">
        <f>IF(ISBLANK(B585),"",VLOOKUP(B585,種目コード表!$C$5:$E$46,2,FALSE))</f>
        <v/>
      </c>
      <c r="D585" s="116"/>
      <c r="E585" s="139" t="str">
        <f>IF(ISBLANK(B585),"",VLOOKUP(B585,種目コード表!$C$5:$E$46,3,FALSE))</f>
        <v/>
      </c>
      <c r="I585" s="128"/>
      <c r="J585" s="128"/>
      <c r="K585" s="128"/>
      <c r="L585" s="128"/>
      <c r="M585" s="128"/>
      <c r="N585" s="128"/>
      <c r="O585" s="128"/>
      <c r="P585" s="128"/>
      <c r="Q585" s="128"/>
    </row>
    <row r="586" spans="1:17" ht="18" customHeight="1" x14ac:dyDescent="0.15">
      <c r="A586" s="116">
        <v>585</v>
      </c>
      <c r="B586" s="168"/>
      <c r="C586" s="170" t="str">
        <f>IF(ISBLANK(B586),"",VLOOKUP(B586,種目コード表!$C$5:$E$46,2,FALSE))</f>
        <v/>
      </c>
      <c r="D586" s="116"/>
      <c r="E586" s="139" t="str">
        <f>IF(ISBLANK(B586),"",VLOOKUP(B586,種目コード表!$C$5:$E$46,3,FALSE))</f>
        <v/>
      </c>
      <c r="I586" s="128"/>
      <c r="J586" s="128"/>
      <c r="K586" s="128"/>
      <c r="L586" s="128"/>
      <c r="M586" s="128"/>
      <c r="N586" s="128"/>
      <c r="O586" s="128"/>
      <c r="P586" s="128"/>
      <c r="Q586" s="128"/>
    </row>
    <row r="587" spans="1:17" ht="18" customHeight="1" x14ac:dyDescent="0.15">
      <c r="A587" s="116">
        <v>586</v>
      </c>
      <c r="B587" s="168"/>
      <c r="C587" s="170" t="str">
        <f>IF(ISBLANK(B587),"",VLOOKUP(B587,種目コード表!$C$5:$E$46,2,FALSE))</f>
        <v/>
      </c>
      <c r="D587" s="116"/>
      <c r="E587" s="139" t="str">
        <f>IF(ISBLANK(B587),"",VLOOKUP(B587,種目コード表!$C$5:$E$46,3,FALSE))</f>
        <v/>
      </c>
      <c r="I587" s="128"/>
      <c r="J587" s="128"/>
      <c r="K587" s="128"/>
      <c r="L587" s="128"/>
      <c r="M587" s="128"/>
      <c r="N587" s="128"/>
      <c r="O587" s="128"/>
      <c r="P587" s="128"/>
      <c r="Q587" s="128"/>
    </row>
    <row r="588" spans="1:17" ht="18" customHeight="1" x14ac:dyDescent="0.15">
      <c r="A588" s="116">
        <v>587</v>
      </c>
      <c r="B588" s="168"/>
      <c r="C588" s="170" t="str">
        <f>IF(ISBLANK(B588),"",VLOOKUP(B588,種目コード表!$C$5:$E$46,2,FALSE))</f>
        <v/>
      </c>
      <c r="D588" s="116"/>
      <c r="E588" s="139" t="str">
        <f>IF(ISBLANK(B588),"",VLOOKUP(B588,種目コード表!$C$5:$E$46,3,FALSE))</f>
        <v/>
      </c>
      <c r="I588" s="128"/>
      <c r="J588" s="128"/>
      <c r="K588" s="128"/>
      <c r="L588" s="128"/>
      <c r="M588" s="128"/>
      <c r="N588" s="128"/>
      <c r="O588" s="128"/>
      <c r="P588" s="128"/>
      <c r="Q588" s="128"/>
    </row>
    <row r="589" spans="1:17" ht="18" customHeight="1" x14ac:dyDescent="0.15">
      <c r="A589" s="116">
        <v>588</v>
      </c>
      <c r="B589" s="168"/>
      <c r="C589" s="170" t="str">
        <f>IF(ISBLANK(B589),"",VLOOKUP(B589,種目コード表!$C$5:$E$46,2,FALSE))</f>
        <v/>
      </c>
      <c r="D589" s="116"/>
      <c r="E589" s="139" t="str">
        <f>IF(ISBLANK(B589),"",VLOOKUP(B589,種目コード表!$C$5:$E$46,3,FALSE))</f>
        <v/>
      </c>
      <c r="I589" s="128"/>
      <c r="J589" s="128"/>
      <c r="K589" s="128"/>
      <c r="L589" s="128"/>
      <c r="M589" s="128"/>
      <c r="N589" s="128"/>
      <c r="O589" s="128"/>
      <c r="P589" s="128"/>
      <c r="Q589" s="128"/>
    </row>
    <row r="590" spans="1:17" ht="18" customHeight="1" x14ac:dyDescent="0.15">
      <c r="A590" s="116">
        <v>589</v>
      </c>
      <c r="B590" s="168"/>
      <c r="C590" s="170" t="str">
        <f>IF(ISBLANK(B590),"",VLOOKUP(B590,種目コード表!$C$5:$E$46,2,FALSE))</f>
        <v/>
      </c>
      <c r="D590" s="116"/>
      <c r="E590" s="139" t="str">
        <f>IF(ISBLANK(B590),"",VLOOKUP(B590,種目コード表!$C$5:$E$46,3,FALSE))</f>
        <v/>
      </c>
      <c r="I590" s="128"/>
      <c r="J590" s="128"/>
      <c r="K590" s="128"/>
      <c r="L590" s="128"/>
      <c r="M590" s="128"/>
      <c r="N590" s="128"/>
      <c r="O590" s="128"/>
      <c r="P590" s="128"/>
      <c r="Q590" s="128"/>
    </row>
    <row r="591" spans="1:17" ht="18" customHeight="1" x14ac:dyDescent="0.15">
      <c r="A591" s="116">
        <v>590</v>
      </c>
      <c r="B591" s="168"/>
      <c r="C591" s="170" t="str">
        <f>IF(ISBLANK(B591),"",VLOOKUP(B591,種目コード表!$C$5:$E$46,2,FALSE))</f>
        <v/>
      </c>
      <c r="D591" s="116"/>
      <c r="E591" s="139" t="str">
        <f>IF(ISBLANK(B591),"",VLOOKUP(B591,種目コード表!$C$5:$E$46,3,FALSE))</f>
        <v/>
      </c>
      <c r="I591" s="128"/>
      <c r="J591" s="128"/>
      <c r="K591" s="128"/>
      <c r="L591" s="128"/>
      <c r="M591" s="128"/>
      <c r="N591" s="128"/>
      <c r="O591" s="128"/>
      <c r="P591" s="128"/>
      <c r="Q591" s="128"/>
    </row>
    <row r="592" spans="1:17" ht="18" customHeight="1" x14ac:dyDescent="0.15">
      <c r="A592" s="116">
        <v>591</v>
      </c>
      <c r="B592" s="168"/>
      <c r="C592" s="170" t="str">
        <f>IF(ISBLANK(B592),"",VLOOKUP(B592,種目コード表!$C$5:$E$46,2,FALSE))</f>
        <v/>
      </c>
      <c r="D592" s="116"/>
      <c r="E592" s="139" t="str">
        <f>IF(ISBLANK(B592),"",VLOOKUP(B592,種目コード表!$C$5:$E$46,3,FALSE))</f>
        <v/>
      </c>
      <c r="I592" s="128"/>
      <c r="J592" s="128"/>
      <c r="K592" s="128"/>
      <c r="L592" s="128"/>
      <c r="M592" s="128"/>
      <c r="N592" s="128"/>
      <c r="O592" s="128"/>
      <c r="P592" s="128"/>
      <c r="Q592" s="128"/>
    </row>
    <row r="593" spans="1:17" ht="18" customHeight="1" x14ac:dyDescent="0.15">
      <c r="A593" s="116">
        <v>592</v>
      </c>
      <c r="B593" s="168"/>
      <c r="C593" s="170" t="str">
        <f>IF(ISBLANK(B593),"",VLOOKUP(B593,種目コード表!$C$5:$E$46,2,FALSE))</f>
        <v/>
      </c>
      <c r="D593" s="116"/>
      <c r="E593" s="139" t="str">
        <f>IF(ISBLANK(B593),"",VLOOKUP(B593,種目コード表!$C$5:$E$46,3,FALSE))</f>
        <v/>
      </c>
      <c r="I593" s="128"/>
      <c r="J593" s="128"/>
      <c r="K593" s="128"/>
      <c r="L593" s="128"/>
      <c r="M593" s="128"/>
      <c r="N593" s="128"/>
      <c r="O593" s="128"/>
      <c r="P593" s="128"/>
      <c r="Q593" s="128"/>
    </row>
    <row r="594" spans="1:17" ht="18" customHeight="1" x14ac:dyDescent="0.15">
      <c r="A594" s="116">
        <v>593</v>
      </c>
      <c r="B594" s="168"/>
      <c r="C594" s="170" t="str">
        <f>IF(ISBLANK(B594),"",VLOOKUP(B594,種目コード表!$C$5:$E$46,2,FALSE))</f>
        <v/>
      </c>
      <c r="D594" s="116"/>
      <c r="E594" s="139" t="str">
        <f>IF(ISBLANK(B594),"",VLOOKUP(B594,種目コード表!$C$5:$E$46,3,FALSE))</f>
        <v/>
      </c>
      <c r="I594" s="128"/>
      <c r="J594" s="128"/>
      <c r="K594" s="128"/>
      <c r="L594" s="128"/>
      <c r="M594" s="128"/>
      <c r="N594" s="128"/>
      <c r="O594" s="128"/>
      <c r="P594" s="128"/>
      <c r="Q594" s="128"/>
    </row>
    <row r="595" spans="1:17" ht="18" customHeight="1" x14ac:dyDescent="0.15">
      <c r="A595" s="116">
        <v>594</v>
      </c>
      <c r="B595" s="168"/>
      <c r="C595" s="170" t="str">
        <f>IF(ISBLANK(B595),"",VLOOKUP(B595,種目コード表!$C$5:$E$46,2,FALSE))</f>
        <v/>
      </c>
      <c r="D595" s="116"/>
      <c r="E595" s="139" t="str">
        <f>IF(ISBLANK(B595),"",VLOOKUP(B595,種目コード表!$C$5:$E$46,3,FALSE))</f>
        <v/>
      </c>
      <c r="I595" s="128"/>
      <c r="J595" s="128"/>
      <c r="K595" s="128"/>
      <c r="L595" s="128"/>
      <c r="M595" s="128"/>
      <c r="N595" s="128"/>
      <c r="O595" s="128"/>
      <c r="P595" s="128"/>
      <c r="Q595" s="128"/>
    </row>
    <row r="596" spans="1:17" ht="18" customHeight="1" x14ac:dyDescent="0.15">
      <c r="A596" s="116">
        <v>595</v>
      </c>
      <c r="B596" s="168"/>
      <c r="C596" s="170" t="str">
        <f>IF(ISBLANK(B596),"",VLOOKUP(B596,種目コード表!$C$5:$E$46,2,FALSE))</f>
        <v/>
      </c>
      <c r="D596" s="116"/>
      <c r="E596" s="139" t="str">
        <f>IF(ISBLANK(B596),"",VLOOKUP(B596,種目コード表!$C$5:$E$46,3,FALSE))</f>
        <v/>
      </c>
      <c r="I596" s="128"/>
      <c r="J596" s="128"/>
      <c r="K596" s="128"/>
      <c r="L596" s="128"/>
      <c r="M596" s="128"/>
      <c r="N596" s="128"/>
      <c r="O596" s="128"/>
      <c r="P596" s="128"/>
      <c r="Q596" s="128"/>
    </row>
    <row r="597" spans="1:17" ht="18" customHeight="1" x14ac:dyDescent="0.15">
      <c r="A597" s="116">
        <v>596</v>
      </c>
      <c r="B597" s="168"/>
      <c r="C597" s="170" t="str">
        <f>IF(ISBLANK(B597),"",VLOOKUP(B597,種目コード表!$C$5:$E$46,2,FALSE))</f>
        <v/>
      </c>
      <c r="D597" s="116"/>
      <c r="E597" s="139" t="str">
        <f>IF(ISBLANK(B597),"",VLOOKUP(B597,種目コード表!$C$5:$E$46,3,FALSE))</f>
        <v/>
      </c>
      <c r="I597" s="128"/>
      <c r="J597" s="128"/>
      <c r="K597" s="128"/>
      <c r="L597" s="128"/>
      <c r="M597" s="128"/>
      <c r="N597" s="128"/>
      <c r="O597" s="128"/>
      <c r="P597" s="128"/>
      <c r="Q597" s="128"/>
    </row>
    <row r="598" spans="1:17" ht="18" customHeight="1" x14ac:dyDescent="0.15">
      <c r="A598" s="116">
        <v>597</v>
      </c>
      <c r="B598" s="168"/>
      <c r="C598" s="170" t="str">
        <f>IF(ISBLANK(B598),"",VLOOKUP(B598,種目コード表!$C$5:$E$46,2,FALSE))</f>
        <v/>
      </c>
      <c r="D598" s="116"/>
      <c r="E598" s="139" t="str">
        <f>IF(ISBLANK(B598),"",VLOOKUP(B598,種目コード表!$C$5:$E$46,3,FALSE))</f>
        <v/>
      </c>
      <c r="I598" s="128"/>
      <c r="J598" s="128"/>
      <c r="K598" s="128"/>
      <c r="L598" s="128"/>
      <c r="M598" s="128"/>
      <c r="N598" s="128"/>
      <c r="O598" s="128"/>
      <c r="P598" s="128"/>
      <c r="Q598" s="128"/>
    </row>
    <row r="599" spans="1:17" ht="18" customHeight="1" x14ac:dyDescent="0.15">
      <c r="A599" s="116">
        <v>598</v>
      </c>
      <c r="B599" s="168"/>
      <c r="C599" s="170" t="str">
        <f>IF(ISBLANK(B599),"",VLOOKUP(B599,種目コード表!$C$5:$E$46,2,FALSE))</f>
        <v/>
      </c>
      <c r="D599" s="116"/>
      <c r="E599" s="139" t="str">
        <f>IF(ISBLANK(B599),"",VLOOKUP(B599,種目コード表!$C$5:$E$46,3,FALSE))</f>
        <v/>
      </c>
      <c r="I599" s="128"/>
      <c r="J599" s="128"/>
      <c r="K599" s="128"/>
      <c r="L599" s="128"/>
      <c r="M599" s="128"/>
      <c r="N599" s="128"/>
      <c r="O599" s="128"/>
      <c r="P599" s="128"/>
      <c r="Q599" s="128"/>
    </row>
    <row r="600" spans="1:17" ht="18" customHeight="1" x14ac:dyDescent="0.15">
      <c r="A600" s="116">
        <v>599</v>
      </c>
      <c r="B600" s="168"/>
      <c r="C600" s="170" t="str">
        <f>IF(ISBLANK(B600),"",VLOOKUP(B600,種目コード表!$C$5:$E$46,2,FALSE))</f>
        <v/>
      </c>
      <c r="D600" s="116"/>
      <c r="E600" s="139" t="str">
        <f>IF(ISBLANK(B600),"",VLOOKUP(B600,種目コード表!$C$5:$E$46,3,FALSE))</f>
        <v/>
      </c>
      <c r="I600" s="128"/>
      <c r="J600" s="128"/>
      <c r="K600" s="128"/>
      <c r="L600" s="128"/>
      <c r="M600" s="128"/>
      <c r="N600" s="128"/>
      <c r="O600" s="128"/>
      <c r="P600" s="128"/>
      <c r="Q600" s="128"/>
    </row>
    <row r="601" spans="1:17" ht="18" customHeight="1" x14ac:dyDescent="0.15">
      <c r="A601" s="116">
        <v>600</v>
      </c>
      <c r="B601" s="168"/>
      <c r="C601" s="170" t="str">
        <f>IF(ISBLANK(B601),"",VLOOKUP(B601,種目コード表!$C$5:$E$46,2,FALSE))</f>
        <v/>
      </c>
      <c r="D601" s="116"/>
      <c r="E601" s="139" t="str">
        <f>IF(ISBLANK(B601),"",VLOOKUP(B601,種目コード表!$C$5:$E$46,3,FALSE))</f>
        <v/>
      </c>
      <c r="I601" s="128"/>
      <c r="J601" s="128"/>
      <c r="K601" s="128"/>
      <c r="L601" s="128"/>
      <c r="M601" s="128"/>
      <c r="N601" s="128"/>
      <c r="O601" s="128"/>
      <c r="P601" s="128"/>
      <c r="Q601" s="128"/>
    </row>
    <row r="602" spans="1:17" ht="18" customHeight="1" x14ac:dyDescent="0.15">
      <c r="A602" s="116">
        <v>601</v>
      </c>
      <c r="B602" s="168"/>
      <c r="C602" s="170" t="str">
        <f>IF(ISBLANK(B602),"",VLOOKUP(B602,種目コード表!$C$5:$E$46,2,FALSE))</f>
        <v/>
      </c>
      <c r="D602" s="116"/>
      <c r="E602" s="139" t="str">
        <f>IF(ISBLANK(B602),"",VLOOKUP(B602,種目コード表!$C$5:$E$46,3,FALSE))</f>
        <v/>
      </c>
      <c r="I602" s="128"/>
      <c r="J602" s="128"/>
      <c r="K602" s="128"/>
      <c r="L602" s="128"/>
      <c r="M602" s="128"/>
      <c r="N602" s="128"/>
      <c r="O602" s="128"/>
      <c r="P602" s="128"/>
      <c r="Q602" s="128"/>
    </row>
    <row r="603" spans="1:17" ht="18" customHeight="1" x14ac:dyDescent="0.15">
      <c r="A603" s="116">
        <v>602</v>
      </c>
      <c r="B603" s="168"/>
      <c r="C603" s="170" t="str">
        <f>IF(ISBLANK(B603),"",VLOOKUP(B603,種目コード表!$C$5:$E$46,2,FALSE))</f>
        <v/>
      </c>
      <c r="D603" s="116"/>
      <c r="E603" s="139" t="str">
        <f>IF(ISBLANK(B603),"",VLOOKUP(B603,種目コード表!$C$5:$E$46,3,FALSE))</f>
        <v/>
      </c>
      <c r="I603" s="128"/>
      <c r="J603" s="128"/>
      <c r="K603" s="128"/>
      <c r="L603" s="128"/>
      <c r="M603" s="128"/>
      <c r="N603" s="128"/>
      <c r="O603" s="128"/>
      <c r="P603" s="128"/>
      <c r="Q603" s="128"/>
    </row>
    <row r="604" spans="1:17" ht="18" customHeight="1" x14ac:dyDescent="0.15">
      <c r="A604" s="116">
        <v>603</v>
      </c>
      <c r="B604" s="168"/>
      <c r="C604" s="170" t="str">
        <f>IF(ISBLANK(B604),"",VLOOKUP(B604,種目コード表!$C$5:$E$46,2,FALSE))</f>
        <v/>
      </c>
      <c r="D604" s="116"/>
      <c r="E604" s="139" t="str">
        <f>IF(ISBLANK(B604),"",VLOOKUP(B604,種目コード表!$C$5:$E$46,3,FALSE))</f>
        <v/>
      </c>
      <c r="I604" s="128"/>
      <c r="J604" s="128"/>
      <c r="K604" s="128"/>
      <c r="L604" s="128"/>
      <c r="M604" s="128"/>
      <c r="N604" s="128"/>
      <c r="O604" s="128"/>
      <c r="P604" s="128"/>
      <c r="Q604" s="128"/>
    </row>
    <row r="605" spans="1:17" ht="18" customHeight="1" x14ac:dyDescent="0.15">
      <c r="A605" s="116">
        <v>604</v>
      </c>
      <c r="B605" s="168"/>
      <c r="C605" s="170" t="str">
        <f>IF(ISBLANK(B605),"",VLOOKUP(B605,種目コード表!$C$5:$E$46,2,FALSE))</f>
        <v/>
      </c>
      <c r="D605" s="116"/>
      <c r="E605" s="139" t="str">
        <f>IF(ISBLANK(B605),"",VLOOKUP(B605,種目コード表!$C$5:$E$46,3,FALSE))</f>
        <v/>
      </c>
      <c r="I605" s="128"/>
      <c r="J605" s="128"/>
      <c r="K605" s="128"/>
      <c r="L605" s="128"/>
      <c r="M605" s="128"/>
      <c r="N605" s="128"/>
      <c r="O605" s="128"/>
      <c r="P605" s="128"/>
      <c r="Q605" s="128"/>
    </row>
    <row r="606" spans="1:17" ht="18" customHeight="1" x14ac:dyDescent="0.15">
      <c r="A606" s="116">
        <v>605</v>
      </c>
      <c r="B606" s="168"/>
      <c r="C606" s="170" t="str">
        <f>IF(ISBLANK(B606),"",VLOOKUP(B606,種目コード表!$C$5:$E$46,2,FALSE))</f>
        <v/>
      </c>
      <c r="D606" s="116"/>
      <c r="E606" s="139" t="str">
        <f>IF(ISBLANK(B606),"",VLOOKUP(B606,種目コード表!$C$5:$E$46,3,FALSE))</f>
        <v/>
      </c>
      <c r="I606" s="128"/>
      <c r="J606" s="128"/>
      <c r="K606" s="128"/>
      <c r="L606" s="128"/>
      <c r="M606" s="128"/>
      <c r="N606" s="128"/>
      <c r="O606" s="128"/>
      <c r="P606" s="128"/>
      <c r="Q606" s="128"/>
    </row>
    <row r="607" spans="1:17" ht="18" customHeight="1" x14ac:dyDescent="0.15">
      <c r="A607" s="116">
        <v>606</v>
      </c>
      <c r="B607" s="168"/>
      <c r="C607" s="170" t="str">
        <f>IF(ISBLANK(B607),"",VLOOKUP(B607,種目コード表!$C$5:$E$46,2,FALSE))</f>
        <v/>
      </c>
      <c r="D607" s="116"/>
      <c r="E607" s="139" t="str">
        <f>IF(ISBLANK(B607),"",VLOOKUP(B607,種目コード表!$C$5:$E$46,3,FALSE))</f>
        <v/>
      </c>
      <c r="I607" s="128"/>
      <c r="J607" s="128"/>
      <c r="K607" s="128"/>
      <c r="L607" s="128"/>
      <c r="M607" s="128"/>
      <c r="N607" s="128"/>
      <c r="O607" s="128"/>
      <c r="P607" s="128"/>
      <c r="Q607" s="128"/>
    </row>
    <row r="608" spans="1:17" ht="18" customHeight="1" x14ac:dyDescent="0.15">
      <c r="A608" s="116">
        <v>607</v>
      </c>
      <c r="B608" s="168"/>
      <c r="C608" s="170" t="str">
        <f>IF(ISBLANK(B608),"",VLOOKUP(B608,種目コード表!$C$5:$E$46,2,FALSE))</f>
        <v/>
      </c>
      <c r="D608" s="116"/>
      <c r="E608" s="139" t="str">
        <f>IF(ISBLANK(B608),"",VLOOKUP(B608,種目コード表!$C$5:$E$46,3,FALSE))</f>
        <v/>
      </c>
      <c r="I608" s="128"/>
      <c r="J608" s="128"/>
      <c r="K608" s="128"/>
      <c r="L608" s="128"/>
      <c r="M608" s="128"/>
      <c r="N608" s="128"/>
      <c r="O608" s="128"/>
      <c r="P608" s="128"/>
      <c r="Q608" s="128"/>
    </row>
    <row r="609" spans="1:17" ht="18" customHeight="1" x14ac:dyDescent="0.15">
      <c r="A609" s="116">
        <v>608</v>
      </c>
      <c r="B609" s="168"/>
      <c r="C609" s="170" t="str">
        <f>IF(ISBLANK(B609),"",VLOOKUP(B609,種目コード表!$C$5:$E$46,2,FALSE))</f>
        <v/>
      </c>
      <c r="D609" s="116"/>
      <c r="E609" s="139" t="str">
        <f>IF(ISBLANK(B609),"",VLOOKUP(B609,種目コード表!$C$5:$E$46,3,FALSE))</f>
        <v/>
      </c>
      <c r="I609" s="128"/>
      <c r="J609" s="128"/>
      <c r="K609" s="128"/>
      <c r="L609" s="128"/>
      <c r="M609" s="128"/>
      <c r="N609" s="128"/>
      <c r="O609" s="128"/>
      <c r="P609" s="128"/>
      <c r="Q609" s="128"/>
    </row>
    <row r="610" spans="1:17" ht="18" customHeight="1" x14ac:dyDescent="0.15">
      <c r="A610" s="116">
        <v>609</v>
      </c>
      <c r="B610" s="168"/>
      <c r="C610" s="170" t="str">
        <f>IF(ISBLANK(B610),"",VLOOKUP(B610,種目コード表!$C$5:$E$46,2,FALSE))</f>
        <v/>
      </c>
      <c r="D610" s="116"/>
      <c r="E610" s="139" t="str">
        <f>IF(ISBLANK(B610),"",VLOOKUP(B610,種目コード表!$C$5:$E$46,3,FALSE))</f>
        <v/>
      </c>
      <c r="I610" s="128"/>
      <c r="J610" s="128"/>
      <c r="K610" s="128"/>
      <c r="L610" s="128"/>
      <c r="M610" s="128"/>
      <c r="N610" s="128"/>
      <c r="O610" s="128"/>
      <c r="P610" s="128"/>
      <c r="Q610" s="128"/>
    </row>
    <row r="611" spans="1:17" ht="18" customHeight="1" x14ac:dyDescent="0.15">
      <c r="A611" s="116">
        <v>610</v>
      </c>
      <c r="B611" s="168"/>
      <c r="C611" s="170" t="str">
        <f>IF(ISBLANK(B611),"",VLOOKUP(B611,種目コード表!$C$5:$E$46,2,FALSE))</f>
        <v/>
      </c>
      <c r="D611" s="116"/>
      <c r="E611" s="139" t="str">
        <f>IF(ISBLANK(B611),"",VLOOKUP(B611,種目コード表!$C$5:$E$46,3,FALSE))</f>
        <v/>
      </c>
      <c r="I611" s="128"/>
      <c r="J611" s="128"/>
      <c r="K611" s="128"/>
      <c r="L611" s="128"/>
      <c r="M611" s="128"/>
      <c r="N611" s="128"/>
      <c r="O611" s="128"/>
      <c r="P611" s="128"/>
      <c r="Q611" s="128"/>
    </row>
    <row r="612" spans="1:17" ht="18" customHeight="1" x14ac:dyDescent="0.15">
      <c r="A612" s="116">
        <v>611</v>
      </c>
      <c r="B612" s="168"/>
      <c r="C612" s="170" t="str">
        <f>IF(ISBLANK(B612),"",VLOOKUP(B612,種目コード表!$C$5:$E$46,2,FALSE))</f>
        <v/>
      </c>
      <c r="D612" s="116"/>
      <c r="E612" s="139" t="str">
        <f>IF(ISBLANK(B612),"",VLOOKUP(B612,種目コード表!$C$5:$E$46,3,FALSE))</f>
        <v/>
      </c>
      <c r="I612" s="128"/>
      <c r="J612" s="128"/>
      <c r="K612" s="128"/>
      <c r="L612" s="128"/>
      <c r="M612" s="128"/>
      <c r="N612" s="128"/>
      <c r="O612" s="128"/>
      <c r="P612" s="128"/>
      <c r="Q612" s="128"/>
    </row>
    <row r="613" spans="1:17" ht="18" customHeight="1" x14ac:dyDescent="0.15">
      <c r="A613" s="116">
        <v>612</v>
      </c>
      <c r="B613" s="168"/>
      <c r="C613" s="170" t="str">
        <f>IF(ISBLANK(B613),"",VLOOKUP(B613,種目コード表!$C$5:$E$46,2,FALSE))</f>
        <v/>
      </c>
      <c r="D613" s="116"/>
      <c r="E613" s="139" t="str">
        <f>IF(ISBLANK(B613),"",VLOOKUP(B613,種目コード表!$C$5:$E$46,3,FALSE))</f>
        <v/>
      </c>
      <c r="I613" s="128"/>
      <c r="J613" s="128"/>
      <c r="K613" s="128"/>
      <c r="L613" s="128"/>
      <c r="M613" s="128"/>
      <c r="N613" s="128"/>
      <c r="O613" s="128"/>
      <c r="P613" s="128"/>
      <c r="Q613" s="128"/>
    </row>
    <row r="614" spans="1:17" ht="18" customHeight="1" x14ac:dyDescent="0.15">
      <c r="A614" s="116">
        <v>613</v>
      </c>
      <c r="B614" s="168"/>
      <c r="C614" s="170" t="str">
        <f>IF(ISBLANK(B614),"",VLOOKUP(B614,種目コード表!$C$5:$E$46,2,FALSE))</f>
        <v/>
      </c>
      <c r="D614" s="116"/>
      <c r="E614" s="139" t="str">
        <f>IF(ISBLANK(B614),"",VLOOKUP(B614,種目コード表!$C$5:$E$46,3,FALSE))</f>
        <v/>
      </c>
      <c r="I614" s="128"/>
      <c r="J614" s="128"/>
      <c r="K614" s="128"/>
      <c r="L614" s="128"/>
      <c r="M614" s="128"/>
      <c r="N614" s="128"/>
      <c r="O614" s="128"/>
      <c r="P614" s="128"/>
      <c r="Q614" s="128"/>
    </row>
    <row r="615" spans="1:17" ht="18" customHeight="1" x14ac:dyDescent="0.15">
      <c r="A615" s="116">
        <v>614</v>
      </c>
      <c r="B615" s="168"/>
      <c r="C615" s="170" t="str">
        <f>IF(ISBLANK(B615),"",VLOOKUP(B615,種目コード表!$C$5:$E$46,2,FALSE))</f>
        <v/>
      </c>
      <c r="D615" s="116"/>
      <c r="E615" s="139" t="str">
        <f>IF(ISBLANK(B615),"",VLOOKUP(B615,種目コード表!$C$5:$E$46,3,FALSE))</f>
        <v/>
      </c>
      <c r="I615" s="128"/>
      <c r="J615" s="128"/>
      <c r="K615" s="128"/>
      <c r="L615" s="128"/>
      <c r="M615" s="128"/>
      <c r="N615" s="128"/>
      <c r="O615" s="128"/>
      <c r="P615" s="128"/>
      <c r="Q615" s="128"/>
    </row>
    <row r="616" spans="1:17" ht="18" customHeight="1" x14ac:dyDescent="0.15">
      <c r="A616" s="116">
        <v>615</v>
      </c>
      <c r="B616" s="168"/>
      <c r="C616" s="170" t="str">
        <f>IF(ISBLANK(B616),"",VLOOKUP(B616,種目コード表!$C$5:$E$46,2,FALSE))</f>
        <v/>
      </c>
      <c r="D616" s="116"/>
      <c r="E616" s="139" t="str">
        <f>IF(ISBLANK(B616),"",VLOOKUP(B616,種目コード表!$C$5:$E$46,3,FALSE))</f>
        <v/>
      </c>
      <c r="I616" s="128"/>
      <c r="J616" s="128"/>
      <c r="K616" s="128"/>
      <c r="L616" s="128"/>
      <c r="M616" s="128"/>
      <c r="N616" s="128"/>
      <c r="O616" s="128"/>
      <c r="P616" s="128"/>
      <c r="Q616" s="128"/>
    </row>
    <row r="617" spans="1:17" ht="18" customHeight="1" x14ac:dyDescent="0.15">
      <c r="A617" s="116">
        <v>616</v>
      </c>
      <c r="B617" s="168"/>
      <c r="C617" s="170" t="str">
        <f>IF(ISBLANK(B617),"",VLOOKUP(B617,種目コード表!$C$5:$E$46,2,FALSE))</f>
        <v/>
      </c>
      <c r="D617" s="116"/>
      <c r="E617" s="139" t="str">
        <f>IF(ISBLANK(B617),"",VLOOKUP(B617,種目コード表!$C$5:$E$46,3,FALSE))</f>
        <v/>
      </c>
      <c r="I617" s="128"/>
      <c r="J617" s="128"/>
      <c r="K617" s="128"/>
      <c r="L617" s="128"/>
      <c r="M617" s="128"/>
      <c r="N617" s="128"/>
      <c r="O617" s="128"/>
      <c r="P617" s="128"/>
      <c r="Q617" s="128"/>
    </row>
    <row r="618" spans="1:17" ht="18" customHeight="1" x14ac:dyDescent="0.15">
      <c r="A618" s="116">
        <v>617</v>
      </c>
      <c r="B618" s="168"/>
      <c r="C618" s="170" t="str">
        <f>IF(ISBLANK(B618),"",VLOOKUP(B618,種目コード表!$C$5:$E$46,2,FALSE))</f>
        <v/>
      </c>
      <c r="D618" s="116"/>
      <c r="E618" s="139" t="str">
        <f>IF(ISBLANK(B618),"",VLOOKUP(B618,種目コード表!$C$5:$E$46,3,FALSE))</f>
        <v/>
      </c>
      <c r="I618" s="128"/>
      <c r="J618" s="128"/>
      <c r="K618" s="128"/>
      <c r="L618" s="128"/>
      <c r="M618" s="128"/>
      <c r="N618" s="128"/>
      <c r="O618" s="128"/>
      <c r="P618" s="128"/>
      <c r="Q618" s="128"/>
    </row>
    <row r="619" spans="1:17" ht="18" customHeight="1" x14ac:dyDescent="0.15">
      <c r="A619" s="116">
        <v>618</v>
      </c>
      <c r="B619" s="168"/>
      <c r="C619" s="170" t="str">
        <f>IF(ISBLANK(B619),"",VLOOKUP(B619,種目コード表!$C$5:$E$46,2,FALSE))</f>
        <v/>
      </c>
      <c r="D619" s="116"/>
      <c r="E619" s="139" t="str">
        <f>IF(ISBLANK(B619),"",VLOOKUP(B619,種目コード表!$C$5:$E$46,3,FALSE))</f>
        <v/>
      </c>
      <c r="I619" s="128"/>
      <c r="J619" s="128"/>
      <c r="K619" s="128"/>
      <c r="L619" s="128"/>
      <c r="M619" s="128"/>
      <c r="N619" s="128"/>
      <c r="O619" s="128"/>
      <c r="P619" s="128"/>
      <c r="Q619" s="128"/>
    </row>
    <row r="620" spans="1:17" ht="18" customHeight="1" x14ac:dyDescent="0.15">
      <c r="A620" s="116">
        <v>619</v>
      </c>
      <c r="B620" s="168"/>
      <c r="C620" s="170" t="str">
        <f>IF(ISBLANK(B620),"",VLOOKUP(B620,種目コード表!$C$5:$E$46,2,FALSE))</f>
        <v/>
      </c>
      <c r="D620" s="116"/>
      <c r="E620" s="139" t="str">
        <f>IF(ISBLANK(B620),"",VLOOKUP(B620,種目コード表!$C$5:$E$46,3,FALSE))</f>
        <v/>
      </c>
      <c r="I620" s="128"/>
      <c r="J620" s="128"/>
      <c r="K620" s="128"/>
      <c r="L620" s="128"/>
      <c r="M620" s="128"/>
      <c r="N620" s="128"/>
      <c r="O620" s="128"/>
      <c r="P620" s="128"/>
      <c r="Q620" s="128"/>
    </row>
    <row r="621" spans="1:17" ht="18" customHeight="1" x14ac:dyDescent="0.15">
      <c r="A621" s="116">
        <v>620</v>
      </c>
      <c r="B621" s="168"/>
      <c r="C621" s="170" t="str">
        <f>IF(ISBLANK(B621),"",VLOOKUP(B621,種目コード表!$C$5:$E$46,2,FALSE))</f>
        <v/>
      </c>
      <c r="D621" s="116"/>
      <c r="E621" s="139" t="str">
        <f>IF(ISBLANK(B621),"",VLOOKUP(B621,種目コード表!$C$5:$E$46,3,FALSE))</f>
        <v/>
      </c>
      <c r="I621" s="128"/>
      <c r="J621" s="128"/>
      <c r="K621" s="128"/>
      <c r="L621" s="128"/>
      <c r="M621" s="128"/>
      <c r="N621" s="128"/>
      <c r="O621" s="128"/>
      <c r="P621" s="128"/>
      <c r="Q621" s="128"/>
    </row>
    <row r="622" spans="1:17" ht="18" customHeight="1" x14ac:dyDescent="0.15">
      <c r="A622" s="116">
        <v>621</v>
      </c>
      <c r="B622" s="168"/>
      <c r="C622" s="170" t="str">
        <f>IF(ISBLANK(B622),"",VLOOKUP(B622,種目コード表!$C$5:$E$46,2,FALSE))</f>
        <v/>
      </c>
      <c r="D622" s="116"/>
      <c r="E622" s="139" t="str">
        <f>IF(ISBLANK(B622),"",VLOOKUP(B622,種目コード表!$C$5:$E$46,3,FALSE))</f>
        <v/>
      </c>
      <c r="I622" s="128"/>
      <c r="J622" s="128"/>
      <c r="K622" s="128"/>
      <c r="L622" s="128"/>
      <c r="M622" s="128"/>
      <c r="N622" s="128"/>
      <c r="O622" s="128"/>
      <c r="P622" s="128"/>
      <c r="Q622" s="128"/>
    </row>
    <row r="623" spans="1:17" ht="18" customHeight="1" x14ac:dyDescent="0.15">
      <c r="A623" s="116">
        <v>622</v>
      </c>
      <c r="B623" s="168"/>
      <c r="C623" s="170" t="str">
        <f>IF(ISBLANK(B623),"",VLOOKUP(B623,種目コード表!$C$5:$E$46,2,FALSE))</f>
        <v/>
      </c>
      <c r="D623" s="116"/>
      <c r="E623" s="139" t="str">
        <f>IF(ISBLANK(B623),"",VLOOKUP(B623,種目コード表!$C$5:$E$46,3,FALSE))</f>
        <v/>
      </c>
      <c r="I623" s="128"/>
      <c r="J623" s="128"/>
      <c r="K623" s="128"/>
      <c r="L623" s="128"/>
      <c r="M623" s="128"/>
      <c r="N623" s="128"/>
      <c r="O623" s="128"/>
      <c r="P623" s="128"/>
      <c r="Q623" s="128"/>
    </row>
    <row r="624" spans="1:17" ht="18" customHeight="1" x14ac:dyDescent="0.15">
      <c r="A624" s="116">
        <v>623</v>
      </c>
      <c r="B624" s="168"/>
      <c r="C624" s="170" t="str">
        <f>IF(ISBLANK(B624),"",VLOOKUP(B624,種目コード表!$C$5:$E$46,2,FALSE))</f>
        <v/>
      </c>
      <c r="D624" s="116"/>
      <c r="E624" s="139" t="str">
        <f>IF(ISBLANK(B624),"",VLOOKUP(B624,種目コード表!$C$5:$E$46,3,FALSE))</f>
        <v/>
      </c>
      <c r="I624" s="128"/>
      <c r="J624" s="128"/>
      <c r="K624" s="128"/>
      <c r="L624" s="128"/>
      <c r="M624" s="128"/>
      <c r="N624" s="128"/>
      <c r="O624" s="128"/>
      <c r="P624" s="128"/>
      <c r="Q624" s="128"/>
    </row>
    <row r="625" spans="1:17" ht="18" customHeight="1" x14ac:dyDescent="0.15">
      <c r="A625" s="116">
        <v>624</v>
      </c>
      <c r="B625" s="168"/>
      <c r="C625" s="170" t="str">
        <f>IF(ISBLANK(B625),"",VLOOKUP(B625,種目コード表!$C$5:$E$46,2,FALSE))</f>
        <v/>
      </c>
      <c r="D625" s="116"/>
      <c r="E625" s="139" t="str">
        <f>IF(ISBLANK(B625),"",VLOOKUP(B625,種目コード表!$C$5:$E$46,3,FALSE))</f>
        <v/>
      </c>
      <c r="I625" s="128"/>
      <c r="J625" s="128"/>
      <c r="K625" s="128"/>
      <c r="L625" s="128"/>
      <c r="M625" s="128"/>
      <c r="N625" s="128"/>
      <c r="O625" s="128"/>
      <c r="P625" s="128"/>
      <c r="Q625" s="128"/>
    </row>
    <row r="626" spans="1:17" ht="18" customHeight="1" x14ac:dyDescent="0.15">
      <c r="A626" s="116">
        <v>625</v>
      </c>
      <c r="B626" s="168"/>
      <c r="C626" s="170" t="str">
        <f>IF(ISBLANK(B626),"",VLOOKUP(B626,種目コード表!$C$5:$E$46,2,FALSE))</f>
        <v/>
      </c>
      <c r="D626" s="116"/>
      <c r="E626" s="139" t="str">
        <f>IF(ISBLANK(B626),"",VLOOKUP(B626,種目コード表!$C$5:$E$46,3,FALSE))</f>
        <v/>
      </c>
      <c r="I626" s="128"/>
      <c r="J626" s="128"/>
      <c r="K626" s="128"/>
      <c r="L626" s="128"/>
      <c r="M626" s="128"/>
      <c r="N626" s="128"/>
      <c r="O626" s="128"/>
      <c r="P626" s="128"/>
      <c r="Q626" s="128"/>
    </row>
    <row r="627" spans="1:17" ht="18" customHeight="1" x14ac:dyDescent="0.15">
      <c r="A627" s="116">
        <v>626</v>
      </c>
      <c r="B627" s="168"/>
      <c r="C627" s="170" t="str">
        <f>IF(ISBLANK(B627),"",VLOOKUP(B627,種目コード表!$C$5:$E$46,2,FALSE))</f>
        <v/>
      </c>
      <c r="D627" s="116"/>
      <c r="E627" s="139" t="str">
        <f>IF(ISBLANK(B627),"",VLOOKUP(B627,種目コード表!$C$5:$E$46,3,FALSE))</f>
        <v/>
      </c>
      <c r="I627" s="128"/>
      <c r="J627" s="128"/>
      <c r="K627" s="128"/>
      <c r="L627" s="128"/>
      <c r="M627" s="128"/>
      <c r="N627" s="128"/>
      <c r="O627" s="128"/>
      <c r="P627" s="128"/>
      <c r="Q627" s="128"/>
    </row>
    <row r="628" spans="1:17" ht="18" customHeight="1" x14ac:dyDescent="0.15">
      <c r="A628" s="116">
        <v>627</v>
      </c>
      <c r="B628" s="168"/>
      <c r="C628" s="170" t="str">
        <f>IF(ISBLANK(B628),"",VLOOKUP(B628,種目コード表!$C$5:$E$46,2,FALSE))</f>
        <v/>
      </c>
      <c r="D628" s="116"/>
      <c r="E628" s="139" t="str">
        <f>IF(ISBLANK(B628),"",VLOOKUP(B628,種目コード表!$C$5:$E$46,3,FALSE))</f>
        <v/>
      </c>
      <c r="I628" s="128"/>
      <c r="J628" s="128"/>
      <c r="K628" s="128"/>
      <c r="L628" s="128"/>
      <c r="M628" s="128"/>
      <c r="N628" s="128"/>
      <c r="O628" s="128"/>
      <c r="P628" s="128"/>
      <c r="Q628" s="128"/>
    </row>
    <row r="629" spans="1:17" ht="18" customHeight="1" x14ac:dyDescent="0.15">
      <c r="A629" s="116">
        <v>628</v>
      </c>
      <c r="B629" s="168"/>
      <c r="C629" s="170" t="str">
        <f>IF(ISBLANK(B629),"",VLOOKUP(B629,種目コード表!$C$5:$E$46,2,FALSE))</f>
        <v/>
      </c>
      <c r="D629" s="116"/>
      <c r="E629" s="139" t="str">
        <f>IF(ISBLANK(B629),"",VLOOKUP(B629,種目コード表!$C$5:$E$46,3,FALSE))</f>
        <v/>
      </c>
      <c r="I629" s="128"/>
      <c r="J629" s="128"/>
      <c r="K629" s="128"/>
      <c r="L629" s="128"/>
      <c r="M629" s="128"/>
      <c r="N629" s="128"/>
      <c r="O629" s="128"/>
      <c r="P629" s="128"/>
      <c r="Q629" s="128"/>
    </row>
    <row r="630" spans="1:17" ht="18" customHeight="1" x14ac:dyDescent="0.15">
      <c r="A630" s="116">
        <v>629</v>
      </c>
      <c r="B630" s="168"/>
      <c r="C630" s="170" t="str">
        <f>IF(ISBLANK(B630),"",VLOOKUP(B630,種目コード表!$C$5:$E$46,2,FALSE))</f>
        <v/>
      </c>
      <c r="D630" s="116"/>
      <c r="E630" s="139" t="str">
        <f>IF(ISBLANK(B630),"",VLOOKUP(B630,種目コード表!$C$5:$E$46,3,FALSE))</f>
        <v/>
      </c>
      <c r="I630" s="128"/>
      <c r="J630" s="128"/>
      <c r="K630" s="128"/>
      <c r="L630" s="128"/>
      <c r="M630" s="128"/>
      <c r="N630" s="128"/>
      <c r="O630" s="128"/>
      <c r="P630" s="128"/>
      <c r="Q630" s="128"/>
    </row>
    <row r="631" spans="1:17" ht="18" customHeight="1" x14ac:dyDescent="0.15">
      <c r="A631" s="116">
        <v>630</v>
      </c>
      <c r="B631" s="168"/>
      <c r="C631" s="170" t="str">
        <f>IF(ISBLANK(B631),"",VLOOKUP(B631,種目コード表!$C$5:$E$46,2,FALSE))</f>
        <v/>
      </c>
      <c r="D631" s="116"/>
      <c r="E631" s="139" t="str">
        <f>IF(ISBLANK(B631),"",VLOOKUP(B631,種目コード表!$C$5:$E$46,3,FALSE))</f>
        <v/>
      </c>
      <c r="I631" s="128"/>
      <c r="J631" s="128"/>
      <c r="K631" s="128"/>
      <c r="L631" s="128"/>
      <c r="M631" s="128"/>
      <c r="N631" s="128"/>
      <c r="O631" s="128"/>
      <c r="P631" s="128"/>
      <c r="Q631" s="128"/>
    </row>
    <row r="632" spans="1:17" ht="18" customHeight="1" x14ac:dyDescent="0.15">
      <c r="A632" s="116">
        <v>631</v>
      </c>
      <c r="B632" s="168"/>
      <c r="C632" s="170" t="str">
        <f>IF(ISBLANK(B632),"",VLOOKUP(B632,種目コード表!$C$5:$E$46,2,FALSE))</f>
        <v/>
      </c>
      <c r="D632" s="116"/>
      <c r="E632" s="139" t="str">
        <f>IF(ISBLANK(B632),"",VLOOKUP(B632,種目コード表!$C$5:$E$46,3,FALSE))</f>
        <v/>
      </c>
      <c r="I632" s="128"/>
      <c r="J632" s="128"/>
      <c r="K632" s="128"/>
      <c r="L632" s="128"/>
      <c r="M632" s="128"/>
      <c r="N632" s="128"/>
      <c r="O632" s="128"/>
      <c r="P632" s="128"/>
      <c r="Q632" s="128"/>
    </row>
    <row r="633" spans="1:17" ht="18" customHeight="1" x14ac:dyDescent="0.15">
      <c r="A633" s="116">
        <v>632</v>
      </c>
      <c r="B633" s="168"/>
      <c r="C633" s="170" t="str">
        <f>IF(ISBLANK(B633),"",VLOOKUP(B633,種目コード表!$C$5:$E$46,2,FALSE))</f>
        <v/>
      </c>
      <c r="D633" s="116"/>
      <c r="E633" s="139" t="str">
        <f>IF(ISBLANK(B633),"",VLOOKUP(B633,種目コード表!$C$5:$E$46,3,FALSE))</f>
        <v/>
      </c>
      <c r="I633" s="128"/>
      <c r="J633" s="128"/>
      <c r="K633" s="128"/>
      <c r="L633" s="128"/>
      <c r="M633" s="128"/>
      <c r="N633" s="128"/>
      <c r="O633" s="128"/>
      <c r="P633" s="128"/>
      <c r="Q633" s="128"/>
    </row>
    <row r="634" spans="1:17" ht="18" customHeight="1" x14ac:dyDescent="0.15">
      <c r="A634" s="116">
        <v>633</v>
      </c>
      <c r="B634" s="168"/>
      <c r="C634" s="170" t="str">
        <f>IF(ISBLANK(B634),"",VLOOKUP(B634,種目コード表!$C$5:$E$46,2,FALSE))</f>
        <v/>
      </c>
      <c r="D634" s="116"/>
      <c r="E634" s="139" t="str">
        <f>IF(ISBLANK(B634),"",VLOOKUP(B634,種目コード表!$C$5:$E$46,3,FALSE))</f>
        <v/>
      </c>
      <c r="I634" s="128"/>
      <c r="J634" s="128"/>
      <c r="K634" s="128"/>
      <c r="L634" s="128"/>
      <c r="M634" s="128"/>
      <c r="N634" s="128"/>
      <c r="O634" s="128"/>
      <c r="P634" s="128"/>
      <c r="Q634" s="128"/>
    </row>
    <row r="635" spans="1:17" ht="18" customHeight="1" x14ac:dyDescent="0.15">
      <c r="A635" s="116">
        <v>634</v>
      </c>
      <c r="B635" s="168"/>
      <c r="C635" s="170" t="str">
        <f>IF(ISBLANK(B635),"",VLOOKUP(B635,種目コード表!$C$5:$E$46,2,FALSE))</f>
        <v/>
      </c>
      <c r="D635" s="116"/>
      <c r="E635" s="139" t="str">
        <f>IF(ISBLANK(B635),"",VLOOKUP(B635,種目コード表!$C$5:$E$46,3,FALSE))</f>
        <v/>
      </c>
      <c r="I635" s="128"/>
      <c r="J635" s="128"/>
      <c r="K635" s="128"/>
      <c r="L635" s="128"/>
      <c r="M635" s="128"/>
      <c r="N635" s="128"/>
      <c r="O635" s="128"/>
      <c r="P635" s="128"/>
      <c r="Q635" s="128"/>
    </row>
    <row r="636" spans="1:17" ht="18" customHeight="1" x14ac:dyDescent="0.15">
      <c r="A636" s="116">
        <v>635</v>
      </c>
      <c r="B636" s="168"/>
      <c r="C636" s="170" t="str">
        <f>IF(ISBLANK(B636),"",VLOOKUP(B636,種目コード表!$C$5:$E$46,2,FALSE))</f>
        <v/>
      </c>
      <c r="D636" s="116"/>
      <c r="E636" s="139" t="str">
        <f>IF(ISBLANK(B636),"",VLOOKUP(B636,種目コード表!$C$5:$E$46,3,FALSE))</f>
        <v/>
      </c>
      <c r="I636" s="128"/>
      <c r="J636" s="128"/>
      <c r="K636" s="128"/>
      <c r="L636" s="128"/>
      <c r="M636" s="128"/>
      <c r="N636" s="128"/>
      <c r="O636" s="128"/>
      <c r="P636" s="128"/>
      <c r="Q636" s="128"/>
    </row>
    <row r="637" spans="1:17" ht="18" customHeight="1" x14ac:dyDescent="0.15">
      <c r="A637" s="116">
        <v>636</v>
      </c>
      <c r="B637" s="168"/>
      <c r="C637" s="170" t="str">
        <f>IF(ISBLANK(B637),"",VLOOKUP(B637,種目コード表!$C$5:$E$46,2,FALSE))</f>
        <v/>
      </c>
      <c r="D637" s="116"/>
      <c r="E637" s="139" t="str">
        <f>IF(ISBLANK(B637),"",VLOOKUP(B637,種目コード表!$C$5:$E$46,3,FALSE))</f>
        <v/>
      </c>
      <c r="I637" s="128"/>
      <c r="J637" s="128"/>
      <c r="K637" s="128"/>
      <c r="L637" s="128"/>
      <c r="M637" s="128"/>
      <c r="N637" s="128"/>
      <c r="O637" s="128"/>
      <c r="P637" s="128"/>
      <c r="Q637" s="128"/>
    </row>
    <row r="638" spans="1:17" ht="18" customHeight="1" x14ac:dyDescent="0.15">
      <c r="A638" s="116">
        <v>637</v>
      </c>
      <c r="B638" s="168"/>
      <c r="C638" s="170" t="str">
        <f>IF(ISBLANK(B638),"",VLOOKUP(B638,種目コード表!$C$5:$E$46,2,FALSE))</f>
        <v/>
      </c>
      <c r="D638" s="116"/>
      <c r="E638" s="139" t="str">
        <f>IF(ISBLANK(B638),"",VLOOKUP(B638,種目コード表!$C$5:$E$46,3,FALSE))</f>
        <v/>
      </c>
      <c r="I638" s="128"/>
      <c r="J638" s="128"/>
      <c r="K638" s="128"/>
      <c r="L638" s="128"/>
      <c r="M638" s="128"/>
      <c r="N638" s="128"/>
      <c r="O638" s="128"/>
      <c r="P638" s="128"/>
      <c r="Q638" s="128"/>
    </row>
    <row r="639" spans="1:17" ht="18" customHeight="1" x14ac:dyDescent="0.15">
      <c r="A639" s="116">
        <v>638</v>
      </c>
      <c r="B639" s="168"/>
      <c r="C639" s="170" t="str">
        <f>IF(ISBLANK(B639),"",VLOOKUP(B639,種目コード表!$C$5:$E$46,2,FALSE))</f>
        <v/>
      </c>
      <c r="D639" s="116"/>
      <c r="E639" s="139" t="str">
        <f>IF(ISBLANK(B639),"",VLOOKUP(B639,種目コード表!$C$5:$E$46,3,FALSE))</f>
        <v/>
      </c>
      <c r="I639" s="128"/>
      <c r="J639" s="128"/>
      <c r="K639" s="128"/>
      <c r="L639" s="128"/>
      <c r="M639" s="128"/>
      <c r="N639" s="128"/>
      <c r="O639" s="128"/>
      <c r="P639" s="128"/>
      <c r="Q639" s="128"/>
    </row>
    <row r="640" spans="1:17" ht="18" customHeight="1" x14ac:dyDescent="0.15">
      <c r="A640" s="116">
        <v>639</v>
      </c>
      <c r="B640" s="168"/>
      <c r="C640" s="170" t="str">
        <f>IF(ISBLANK(B640),"",VLOOKUP(B640,種目コード表!$C$5:$E$46,2,FALSE))</f>
        <v/>
      </c>
      <c r="D640" s="116"/>
      <c r="E640" s="139" t="str">
        <f>IF(ISBLANK(B640),"",VLOOKUP(B640,種目コード表!$C$5:$E$46,3,FALSE))</f>
        <v/>
      </c>
      <c r="I640" s="128"/>
      <c r="J640" s="128"/>
      <c r="K640" s="128"/>
      <c r="L640" s="128"/>
      <c r="M640" s="128"/>
      <c r="N640" s="128"/>
      <c r="O640" s="128"/>
      <c r="P640" s="128"/>
      <c r="Q640" s="128"/>
    </row>
    <row r="641" spans="1:17" ht="18" customHeight="1" x14ac:dyDescent="0.15">
      <c r="A641" s="116">
        <v>640</v>
      </c>
      <c r="B641" s="168"/>
      <c r="C641" s="170" t="str">
        <f>IF(ISBLANK(B641),"",VLOOKUP(B641,種目コード表!$C$5:$E$46,2,FALSE))</f>
        <v/>
      </c>
      <c r="D641" s="116"/>
      <c r="E641" s="139" t="str">
        <f>IF(ISBLANK(B641),"",VLOOKUP(B641,種目コード表!$C$5:$E$46,3,FALSE))</f>
        <v/>
      </c>
      <c r="I641" s="128"/>
      <c r="J641" s="128"/>
      <c r="K641" s="128"/>
      <c r="L641" s="128"/>
      <c r="M641" s="128"/>
      <c r="N641" s="128"/>
      <c r="O641" s="128"/>
      <c r="P641" s="128"/>
      <c r="Q641" s="128"/>
    </row>
    <row r="642" spans="1:17" ht="18" customHeight="1" x14ac:dyDescent="0.15">
      <c r="A642" s="116">
        <v>641</v>
      </c>
      <c r="B642" s="168"/>
      <c r="C642" s="170" t="str">
        <f>IF(ISBLANK(B642),"",VLOOKUP(B642,種目コード表!$C$5:$E$46,2,FALSE))</f>
        <v/>
      </c>
      <c r="D642" s="116"/>
      <c r="E642" s="139" t="str">
        <f>IF(ISBLANK(B642),"",VLOOKUP(B642,種目コード表!$C$5:$E$46,3,FALSE))</f>
        <v/>
      </c>
      <c r="I642" s="128"/>
      <c r="J642" s="128"/>
      <c r="K642" s="128"/>
      <c r="L642" s="128"/>
      <c r="M642" s="128"/>
      <c r="N642" s="128"/>
      <c r="O642" s="128"/>
      <c r="P642" s="128"/>
      <c r="Q642" s="128"/>
    </row>
    <row r="643" spans="1:17" ht="18" customHeight="1" x14ac:dyDescent="0.15">
      <c r="A643" s="116">
        <v>642</v>
      </c>
      <c r="B643" s="168"/>
      <c r="C643" s="170" t="str">
        <f>IF(ISBLANK(B643),"",VLOOKUP(B643,種目コード表!$C$5:$E$46,2,FALSE))</f>
        <v/>
      </c>
      <c r="D643" s="116"/>
      <c r="E643" s="139" t="str">
        <f>IF(ISBLANK(B643),"",VLOOKUP(B643,種目コード表!$C$5:$E$46,3,FALSE))</f>
        <v/>
      </c>
      <c r="I643" s="128"/>
      <c r="J643" s="128"/>
      <c r="K643" s="128"/>
      <c r="L643" s="128"/>
      <c r="M643" s="128"/>
      <c r="N643" s="128"/>
      <c r="O643" s="128"/>
      <c r="P643" s="128"/>
      <c r="Q643" s="128"/>
    </row>
    <row r="644" spans="1:17" ht="18" customHeight="1" x14ac:dyDescent="0.15">
      <c r="A644" s="116">
        <v>643</v>
      </c>
      <c r="B644" s="168"/>
      <c r="C644" s="170" t="str">
        <f>IF(ISBLANK(B644),"",VLOOKUP(B644,種目コード表!$C$5:$E$46,2,FALSE))</f>
        <v/>
      </c>
      <c r="D644" s="116"/>
      <c r="E644" s="139" t="str">
        <f>IF(ISBLANK(B644),"",VLOOKUP(B644,種目コード表!$C$5:$E$46,3,FALSE))</f>
        <v/>
      </c>
      <c r="I644" s="128"/>
      <c r="J644" s="128"/>
      <c r="K644" s="128"/>
      <c r="L644" s="128"/>
      <c r="M644" s="128"/>
      <c r="N644" s="128"/>
      <c r="O644" s="128"/>
      <c r="P644" s="128"/>
      <c r="Q644" s="128"/>
    </row>
    <row r="645" spans="1:17" ht="18" customHeight="1" x14ac:dyDescent="0.15">
      <c r="A645" s="116">
        <v>644</v>
      </c>
      <c r="B645" s="168"/>
      <c r="C645" s="170" t="str">
        <f>IF(ISBLANK(B645),"",VLOOKUP(B645,種目コード表!$C$5:$E$46,2,FALSE))</f>
        <v/>
      </c>
      <c r="D645" s="116"/>
      <c r="E645" s="139" t="str">
        <f>IF(ISBLANK(B645),"",VLOOKUP(B645,種目コード表!$C$5:$E$46,3,FALSE))</f>
        <v/>
      </c>
      <c r="I645" s="128"/>
      <c r="J645" s="128"/>
      <c r="K645" s="128"/>
      <c r="L645" s="128"/>
      <c r="M645" s="128"/>
      <c r="N645" s="128"/>
      <c r="O645" s="128"/>
      <c r="P645" s="128"/>
      <c r="Q645" s="128"/>
    </row>
    <row r="646" spans="1:17" ht="18" customHeight="1" x14ac:dyDescent="0.15">
      <c r="A646" s="116">
        <v>645</v>
      </c>
      <c r="B646" s="168"/>
      <c r="C646" s="170" t="str">
        <f>IF(ISBLANK(B646),"",VLOOKUP(B646,種目コード表!$C$5:$E$46,2,FALSE))</f>
        <v/>
      </c>
      <c r="D646" s="116"/>
      <c r="E646" s="139" t="str">
        <f>IF(ISBLANK(B646),"",VLOOKUP(B646,種目コード表!$C$5:$E$46,3,FALSE))</f>
        <v/>
      </c>
      <c r="I646" s="128"/>
      <c r="J646" s="128"/>
      <c r="K646" s="128"/>
      <c r="L646" s="128"/>
      <c r="M646" s="128"/>
      <c r="N646" s="128"/>
      <c r="O646" s="128"/>
      <c r="P646" s="128"/>
      <c r="Q646" s="128"/>
    </row>
    <row r="647" spans="1:17" ht="18" customHeight="1" x14ac:dyDescent="0.15">
      <c r="A647" s="116">
        <v>646</v>
      </c>
      <c r="B647" s="168"/>
      <c r="C647" s="170" t="str">
        <f>IF(ISBLANK(B647),"",VLOOKUP(B647,種目コード表!$C$5:$E$46,2,FALSE))</f>
        <v/>
      </c>
      <c r="D647" s="116"/>
      <c r="E647" s="139" t="str">
        <f>IF(ISBLANK(B647),"",VLOOKUP(B647,種目コード表!$C$5:$E$46,3,FALSE))</f>
        <v/>
      </c>
      <c r="I647" s="128"/>
      <c r="J647" s="128"/>
      <c r="K647" s="128"/>
      <c r="L647" s="128"/>
      <c r="M647" s="128"/>
      <c r="N647" s="128"/>
      <c r="O647" s="128"/>
      <c r="P647" s="128"/>
      <c r="Q647" s="128"/>
    </row>
    <row r="648" spans="1:17" ht="18" customHeight="1" x14ac:dyDescent="0.15">
      <c r="A648" s="116">
        <v>647</v>
      </c>
      <c r="B648" s="168"/>
      <c r="C648" s="170" t="str">
        <f>IF(ISBLANK(B648),"",VLOOKUP(B648,種目コード表!$C$5:$E$46,2,FALSE))</f>
        <v/>
      </c>
      <c r="D648" s="116"/>
      <c r="E648" s="139" t="str">
        <f>IF(ISBLANK(B648),"",VLOOKUP(B648,種目コード表!$C$5:$E$46,3,FALSE))</f>
        <v/>
      </c>
      <c r="I648" s="128"/>
      <c r="J648" s="128"/>
      <c r="K648" s="128"/>
      <c r="L648" s="128"/>
      <c r="M648" s="128"/>
      <c r="N648" s="128"/>
      <c r="O648" s="128"/>
      <c r="P648" s="128"/>
      <c r="Q648" s="128"/>
    </row>
    <row r="649" spans="1:17" ht="18" customHeight="1" x14ac:dyDescent="0.15">
      <c r="A649" s="116">
        <v>648</v>
      </c>
      <c r="B649" s="168"/>
      <c r="C649" s="170" t="str">
        <f>IF(ISBLANK(B649),"",VLOOKUP(B649,種目コード表!$C$5:$E$46,2,FALSE))</f>
        <v/>
      </c>
      <c r="D649" s="116"/>
      <c r="E649" s="139" t="str">
        <f>IF(ISBLANK(B649),"",VLOOKUP(B649,種目コード表!$C$5:$E$46,3,FALSE))</f>
        <v/>
      </c>
      <c r="I649" s="128"/>
      <c r="J649" s="128"/>
      <c r="K649" s="128"/>
      <c r="L649" s="128"/>
      <c r="M649" s="128"/>
      <c r="N649" s="128"/>
      <c r="O649" s="128"/>
      <c r="P649" s="128"/>
      <c r="Q649" s="128"/>
    </row>
    <row r="650" spans="1:17" ht="18" customHeight="1" x14ac:dyDescent="0.15">
      <c r="A650" s="116">
        <v>649</v>
      </c>
      <c r="B650" s="168"/>
      <c r="C650" s="170" t="str">
        <f>IF(ISBLANK(B650),"",VLOOKUP(B650,種目コード表!$C$5:$E$46,2,FALSE))</f>
        <v/>
      </c>
      <c r="D650" s="116"/>
      <c r="E650" s="139" t="str">
        <f>IF(ISBLANK(B650),"",VLOOKUP(B650,種目コード表!$C$5:$E$46,3,FALSE))</f>
        <v/>
      </c>
      <c r="I650" s="128"/>
      <c r="J650" s="128"/>
      <c r="K650" s="128"/>
      <c r="L650" s="128"/>
      <c r="M650" s="128"/>
      <c r="N650" s="128"/>
      <c r="O650" s="128"/>
      <c r="P650" s="128"/>
      <c r="Q650" s="128"/>
    </row>
    <row r="651" spans="1:17" ht="18" customHeight="1" x14ac:dyDescent="0.15">
      <c r="A651" s="116">
        <v>650</v>
      </c>
      <c r="B651" s="168"/>
      <c r="C651" s="170" t="str">
        <f>IF(ISBLANK(B651),"",VLOOKUP(B651,種目コード表!$C$5:$E$46,2,FALSE))</f>
        <v/>
      </c>
      <c r="D651" s="116"/>
      <c r="E651" s="139" t="str">
        <f>IF(ISBLANK(B651),"",VLOOKUP(B651,種目コード表!$C$5:$E$46,3,FALSE))</f>
        <v/>
      </c>
      <c r="I651" s="128"/>
      <c r="J651" s="128"/>
      <c r="K651" s="128"/>
      <c r="L651" s="128"/>
      <c r="M651" s="128"/>
      <c r="N651" s="128"/>
      <c r="O651" s="128"/>
      <c r="P651" s="128"/>
      <c r="Q651" s="128"/>
    </row>
    <row r="652" spans="1:17" ht="18" customHeight="1" x14ac:dyDescent="0.15">
      <c r="A652" s="116">
        <v>651</v>
      </c>
      <c r="B652" s="168"/>
      <c r="C652" s="170" t="str">
        <f>IF(ISBLANK(B652),"",VLOOKUP(B652,種目コード表!$C$5:$E$46,2,FALSE))</f>
        <v/>
      </c>
      <c r="D652" s="116"/>
      <c r="E652" s="139" t="str">
        <f>IF(ISBLANK(B652),"",VLOOKUP(B652,種目コード表!$C$5:$E$46,3,FALSE))</f>
        <v/>
      </c>
      <c r="I652" s="128"/>
      <c r="J652" s="128"/>
      <c r="K652" s="128"/>
      <c r="L652" s="128"/>
      <c r="M652" s="128"/>
      <c r="N652" s="128"/>
      <c r="O652" s="128"/>
      <c r="P652" s="128"/>
      <c r="Q652" s="128"/>
    </row>
    <row r="653" spans="1:17" ht="18" customHeight="1" x14ac:dyDescent="0.15">
      <c r="A653" s="116">
        <v>652</v>
      </c>
      <c r="B653" s="168"/>
      <c r="C653" s="170" t="str">
        <f>IF(ISBLANK(B653),"",VLOOKUP(B653,種目コード表!$C$5:$E$46,2,FALSE))</f>
        <v/>
      </c>
      <c r="D653" s="116"/>
      <c r="E653" s="139" t="str">
        <f>IF(ISBLANK(B653),"",VLOOKUP(B653,種目コード表!$C$5:$E$46,3,FALSE))</f>
        <v/>
      </c>
      <c r="I653" s="128"/>
      <c r="J653" s="128"/>
      <c r="K653" s="128"/>
      <c r="L653" s="128"/>
      <c r="M653" s="128"/>
      <c r="N653" s="128"/>
      <c r="O653" s="128"/>
      <c r="P653" s="128"/>
      <c r="Q653" s="128"/>
    </row>
    <row r="654" spans="1:17" ht="18" customHeight="1" x14ac:dyDescent="0.15">
      <c r="A654" s="116">
        <v>653</v>
      </c>
      <c r="B654" s="168"/>
      <c r="C654" s="170" t="str">
        <f>IF(ISBLANK(B654),"",VLOOKUP(B654,種目コード表!$C$5:$E$46,2,FALSE))</f>
        <v/>
      </c>
      <c r="D654" s="116"/>
      <c r="E654" s="139" t="str">
        <f>IF(ISBLANK(B654),"",VLOOKUP(B654,種目コード表!$C$5:$E$46,3,FALSE))</f>
        <v/>
      </c>
      <c r="I654" s="128"/>
      <c r="J654" s="128"/>
      <c r="K654" s="128"/>
      <c r="L654" s="128"/>
      <c r="M654" s="128"/>
      <c r="N654" s="128"/>
      <c r="O654" s="128"/>
      <c r="P654" s="128"/>
      <c r="Q654" s="128"/>
    </row>
    <row r="655" spans="1:17" ht="18" customHeight="1" x14ac:dyDescent="0.15">
      <c r="A655" s="116">
        <v>654</v>
      </c>
      <c r="B655" s="168"/>
      <c r="C655" s="170" t="str">
        <f>IF(ISBLANK(B655),"",VLOOKUP(B655,種目コード表!$C$5:$E$46,2,FALSE))</f>
        <v/>
      </c>
      <c r="D655" s="116"/>
      <c r="E655" s="139" t="str">
        <f>IF(ISBLANK(B655),"",VLOOKUP(B655,種目コード表!$C$5:$E$46,3,FALSE))</f>
        <v/>
      </c>
      <c r="I655" s="128"/>
      <c r="J655" s="128"/>
      <c r="K655" s="128"/>
      <c r="L655" s="128"/>
      <c r="M655" s="128"/>
      <c r="N655" s="128"/>
      <c r="O655" s="128"/>
      <c r="P655" s="128"/>
      <c r="Q655" s="128"/>
    </row>
    <row r="656" spans="1:17" ht="18" customHeight="1" x14ac:dyDescent="0.15">
      <c r="A656" s="116">
        <v>655</v>
      </c>
      <c r="B656" s="168"/>
      <c r="C656" s="170" t="str">
        <f>IF(ISBLANK(B656),"",VLOOKUP(B656,種目コード表!$C$5:$E$46,2,FALSE))</f>
        <v/>
      </c>
      <c r="D656" s="116"/>
      <c r="E656" s="139" t="str">
        <f>IF(ISBLANK(B656),"",VLOOKUP(B656,種目コード表!$C$5:$E$46,3,FALSE))</f>
        <v/>
      </c>
      <c r="I656" s="128"/>
      <c r="J656" s="128"/>
      <c r="K656" s="128"/>
      <c r="L656" s="128"/>
      <c r="M656" s="128"/>
      <c r="N656" s="128"/>
      <c r="O656" s="128"/>
      <c r="P656" s="128"/>
      <c r="Q656" s="128"/>
    </row>
    <row r="657" spans="1:17" ht="18" customHeight="1" x14ac:dyDescent="0.15">
      <c r="A657" s="116">
        <v>656</v>
      </c>
      <c r="B657" s="168"/>
      <c r="C657" s="170" t="str">
        <f>IF(ISBLANK(B657),"",VLOOKUP(B657,種目コード表!$C$5:$E$46,2,FALSE))</f>
        <v/>
      </c>
      <c r="D657" s="116"/>
      <c r="E657" s="139" t="str">
        <f>IF(ISBLANK(B657),"",VLOOKUP(B657,種目コード表!$C$5:$E$46,3,FALSE))</f>
        <v/>
      </c>
      <c r="I657" s="128"/>
      <c r="J657" s="128"/>
      <c r="K657" s="128"/>
      <c r="L657" s="128"/>
      <c r="M657" s="128"/>
      <c r="N657" s="128"/>
      <c r="O657" s="128"/>
      <c r="P657" s="128"/>
      <c r="Q657" s="128"/>
    </row>
    <row r="658" spans="1:17" ht="18" customHeight="1" x14ac:dyDescent="0.15">
      <c r="A658" s="116">
        <v>657</v>
      </c>
      <c r="B658" s="168"/>
      <c r="C658" s="170" t="str">
        <f>IF(ISBLANK(B658),"",VLOOKUP(B658,種目コード表!$C$5:$E$46,2,FALSE))</f>
        <v/>
      </c>
      <c r="D658" s="116"/>
      <c r="E658" s="139" t="str">
        <f>IF(ISBLANK(B658),"",VLOOKUP(B658,種目コード表!$C$5:$E$46,3,FALSE))</f>
        <v/>
      </c>
      <c r="I658" s="128"/>
      <c r="J658" s="128"/>
      <c r="K658" s="128"/>
      <c r="L658" s="128"/>
      <c r="M658" s="128"/>
      <c r="N658" s="128"/>
      <c r="O658" s="128"/>
      <c r="P658" s="128"/>
      <c r="Q658" s="128"/>
    </row>
    <row r="659" spans="1:17" ht="18" customHeight="1" x14ac:dyDescent="0.15">
      <c r="A659" s="116">
        <v>658</v>
      </c>
      <c r="B659" s="168"/>
      <c r="C659" s="170" t="str">
        <f>IF(ISBLANK(B659),"",VLOOKUP(B659,種目コード表!$C$5:$E$46,2,FALSE))</f>
        <v/>
      </c>
      <c r="D659" s="116"/>
      <c r="E659" s="139" t="str">
        <f>IF(ISBLANK(B659),"",VLOOKUP(B659,種目コード表!$C$5:$E$46,3,FALSE))</f>
        <v/>
      </c>
      <c r="I659" s="128"/>
      <c r="J659" s="128"/>
      <c r="K659" s="128"/>
      <c r="L659" s="128"/>
      <c r="M659" s="128"/>
      <c r="N659" s="128"/>
      <c r="O659" s="128"/>
      <c r="P659" s="128"/>
      <c r="Q659" s="128"/>
    </row>
    <row r="660" spans="1:17" ht="18" customHeight="1" x14ac:dyDescent="0.15">
      <c r="A660" s="116">
        <v>659</v>
      </c>
      <c r="B660" s="168"/>
      <c r="C660" s="170" t="str">
        <f>IF(ISBLANK(B660),"",VLOOKUP(B660,種目コード表!$C$5:$E$46,2,FALSE))</f>
        <v/>
      </c>
      <c r="D660" s="116"/>
      <c r="E660" s="139" t="str">
        <f>IF(ISBLANK(B660),"",VLOOKUP(B660,種目コード表!$C$5:$E$46,3,FALSE))</f>
        <v/>
      </c>
      <c r="I660" s="128"/>
      <c r="J660" s="128"/>
      <c r="K660" s="128"/>
      <c r="L660" s="128"/>
      <c r="M660" s="128"/>
      <c r="N660" s="128"/>
      <c r="O660" s="128"/>
      <c r="P660" s="128"/>
      <c r="Q660" s="128"/>
    </row>
    <row r="661" spans="1:17" ht="18" customHeight="1" x14ac:dyDescent="0.15">
      <c r="A661" s="116">
        <v>660</v>
      </c>
      <c r="B661" s="168"/>
      <c r="C661" s="170" t="str">
        <f>IF(ISBLANK(B661),"",VLOOKUP(B661,種目コード表!$C$5:$E$46,2,FALSE))</f>
        <v/>
      </c>
      <c r="D661" s="116"/>
      <c r="E661" s="139" t="str">
        <f>IF(ISBLANK(B661),"",VLOOKUP(B661,種目コード表!$C$5:$E$46,3,FALSE))</f>
        <v/>
      </c>
      <c r="I661" s="128"/>
      <c r="J661" s="128"/>
      <c r="K661" s="128"/>
      <c r="L661" s="128"/>
      <c r="M661" s="128"/>
      <c r="N661" s="128"/>
      <c r="O661" s="128"/>
      <c r="P661" s="128"/>
      <c r="Q661" s="128"/>
    </row>
    <row r="662" spans="1:17" ht="18" customHeight="1" x14ac:dyDescent="0.15">
      <c r="A662" s="116">
        <v>661</v>
      </c>
      <c r="B662" s="168"/>
      <c r="C662" s="170" t="str">
        <f>IF(ISBLANK(B662),"",VLOOKUP(B662,種目コード表!$C$5:$E$46,2,FALSE))</f>
        <v/>
      </c>
      <c r="D662" s="116"/>
      <c r="E662" s="139" t="str">
        <f>IF(ISBLANK(B662),"",VLOOKUP(B662,種目コード表!$C$5:$E$46,3,FALSE))</f>
        <v/>
      </c>
      <c r="I662" s="128"/>
      <c r="J662" s="128"/>
      <c r="K662" s="128"/>
      <c r="L662" s="128"/>
      <c r="M662" s="128"/>
      <c r="N662" s="128"/>
      <c r="O662" s="128"/>
      <c r="P662" s="128"/>
      <c r="Q662" s="128"/>
    </row>
    <row r="663" spans="1:17" ht="18" customHeight="1" x14ac:dyDescent="0.15">
      <c r="A663" s="116">
        <v>662</v>
      </c>
      <c r="B663" s="168"/>
      <c r="C663" s="170" t="str">
        <f>IF(ISBLANK(B663),"",VLOOKUP(B663,種目コード表!$C$5:$E$46,2,FALSE))</f>
        <v/>
      </c>
      <c r="D663" s="116"/>
      <c r="E663" s="139" t="str">
        <f>IF(ISBLANK(B663),"",VLOOKUP(B663,種目コード表!$C$5:$E$46,3,FALSE))</f>
        <v/>
      </c>
      <c r="I663" s="128"/>
      <c r="J663" s="128"/>
      <c r="K663" s="128"/>
      <c r="L663" s="128"/>
      <c r="M663" s="128"/>
      <c r="N663" s="128"/>
      <c r="O663" s="128"/>
      <c r="P663" s="128"/>
      <c r="Q663" s="128"/>
    </row>
    <row r="664" spans="1:17" ht="18" customHeight="1" x14ac:dyDescent="0.15">
      <c r="A664" s="116">
        <v>663</v>
      </c>
      <c r="B664" s="168"/>
      <c r="C664" s="170" t="str">
        <f>IF(ISBLANK(B664),"",VLOOKUP(B664,種目コード表!$C$5:$E$46,2,FALSE))</f>
        <v/>
      </c>
      <c r="D664" s="116"/>
      <c r="E664" s="139" t="str">
        <f>IF(ISBLANK(B664),"",VLOOKUP(B664,種目コード表!$C$5:$E$46,3,FALSE))</f>
        <v/>
      </c>
      <c r="I664" s="128"/>
      <c r="J664" s="128"/>
      <c r="K664" s="128"/>
      <c r="L664" s="128"/>
      <c r="M664" s="128"/>
      <c r="N664" s="128"/>
      <c r="O664" s="128"/>
      <c r="P664" s="128"/>
      <c r="Q664" s="128"/>
    </row>
    <row r="665" spans="1:17" ht="18" customHeight="1" x14ac:dyDescent="0.15">
      <c r="A665" s="116">
        <v>664</v>
      </c>
      <c r="B665" s="168"/>
      <c r="C665" s="170" t="str">
        <f>IF(ISBLANK(B665),"",VLOOKUP(B665,種目コード表!$C$5:$E$46,2,FALSE))</f>
        <v/>
      </c>
      <c r="D665" s="116"/>
      <c r="E665" s="139" t="str">
        <f>IF(ISBLANK(B665),"",VLOOKUP(B665,種目コード表!$C$5:$E$46,3,FALSE))</f>
        <v/>
      </c>
      <c r="I665" s="128"/>
      <c r="J665" s="128"/>
      <c r="K665" s="128"/>
      <c r="L665" s="128"/>
      <c r="M665" s="128"/>
      <c r="N665" s="128"/>
      <c r="O665" s="128"/>
      <c r="P665" s="128"/>
      <c r="Q665" s="128"/>
    </row>
    <row r="666" spans="1:17" ht="18" customHeight="1" x14ac:dyDescent="0.15">
      <c r="A666" s="116">
        <v>665</v>
      </c>
      <c r="B666" s="168"/>
      <c r="C666" s="170" t="str">
        <f>IF(ISBLANK(B666),"",VLOOKUP(B666,種目コード表!$C$5:$E$46,2,FALSE))</f>
        <v/>
      </c>
      <c r="D666" s="116"/>
      <c r="E666" s="139" t="str">
        <f>IF(ISBLANK(B666),"",VLOOKUP(B666,種目コード表!$C$5:$E$46,3,FALSE))</f>
        <v/>
      </c>
      <c r="I666" s="128"/>
      <c r="J666" s="128"/>
      <c r="K666" s="128"/>
      <c r="L666" s="128"/>
      <c r="M666" s="128"/>
      <c r="N666" s="128"/>
      <c r="O666" s="128"/>
      <c r="P666" s="128"/>
      <c r="Q666" s="128"/>
    </row>
    <row r="667" spans="1:17" ht="18" customHeight="1" x14ac:dyDescent="0.15">
      <c r="A667" s="116">
        <v>666</v>
      </c>
      <c r="B667" s="168"/>
      <c r="C667" s="170" t="str">
        <f>IF(ISBLANK(B667),"",VLOOKUP(B667,種目コード表!$C$5:$E$46,2,FALSE))</f>
        <v/>
      </c>
      <c r="D667" s="116"/>
      <c r="E667" s="139" t="str">
        <f>IF(ISBLANK(B667),"",VLOOKUP(B667,種目コード表!$C$5:$E$46,3,FALSE))</f>
        <v/>
      </c>
      <c r="I667" s="128"/>
      <c r="J667" s="128"/>
      <c r="K667" s="128"/>
      <c r="L667" s="128"/>
      <c r="M667" s="128"/>
      <c r="N667" s="128"/>
      <c r="O667" s="128"/>
      <c r="P667" s="128"/>
      <c r="Q667" s="128"/>
    </row>
    <row r="668" spans="1:17" ht="18" customHeight="1" x14ac:dyDescent="0.15">
      <c r="A668" s="116">
        <v>667</v>
      </c>
      <c r="B668" s="168"/>
      <c r="C668" s="170" t="str">
        <f>IF(ISBLANK(B668),"",VLOOKUP(B668,種目コード表!$C$5:$E$46,2,FALSE))</f>
        <v/>
      </c>
      <c r="D668" s="116"/>
      <c r="E668" s="139" t="str">
        <f>IF(ISBLANK(B668),"",VLOOKUP(B668,種目コード表!$C$5:$E$46,3,FALSE))</f>
        <v/>
      </c>
      <c r="I668" s="128"/>
      <c r="J668" s="128"/>
      <c r="K668" s="128"/>
      <c r="L668" s="128"/>
      <c r="M668" s="128"/>
      <c r="N668" s="128"/>
      <c r="O668" s="128"/>
      <c r="P668" s="128"/>
      <c r="Q668" s="128"/>
    </row>
    <row r="669" spans="1:17" ht="18" customHeight="1" x14ac:dyDescent="0.15">
      <c r="A669" s="116">
        <v>668</v>
      </c>
      <c r="B669" s="168"/>
      <c r="C669" s="170" t="str">
        <f>IF(ISBLANK(B669),"",VLOOKUP(B669,種目コード表!$C$5:$E$46,2,FALSE))</f>
        <v/>
      </c>
      <c r="D669" s="116"/>
      <c r="E669" s="139" t="str">
        <f>IF(ISBLANK(B669),"",VLOOKUP(B669,種目コード表!$C$5:$E$46,3,FALSE))</f>
        <v/>
      </c>
      <c r="I669" s="128"/>
      <c r="J669" s="128"/>
      <c r="K669" s="128"/>
      <c r="L669" s="128"/>
      <c r="M669" s="128"/>
      <c r="N669" s="128"/>
      <c r="O669" s="128"/>
      <c r="P669" s="128"/>
      <c r="Q669" s="128"/>
    </row>
    <row r="670" spans="1:17" ht="18" customHeight="1" x14ac:dyDescent="0.15">
      <c r="A670" s="116">
        <v>669</v>
      </c>
      <c r="B670" s="168"/>
      <c r="C670" s="170" t="str">
        <f>IF(ISBLANK(B670),"",VLOOKUP(B670,種目コード表!$C$5:$E$46,2,FALSE))</f>
        <v/>
      </c>
      <c r="D670" s="116"/>
      <c r="E670" s="139" t="str">
        <f>IF(ISBLANK(B670),"",VLOOKUP(B670,種目コード表!$C$5:$E$46,3,FALSE))</f>
        <v/>
      </c>
      <c r="I670" s="128"/>
      <c r="J670" s="128"/>
      <c r="K670" s="128"/>
      <c r="L670" s="128"/>
      <c r="M670" s="128"/>
      <c r="N670" s="128"/>
      <c r="O670" s="128"/>
      <c r="P670" s="128"/>
      <c r="Q670" s="128"/>
    </row>
    <row r="671" spans="1:17" ht="18" customHeight="1" x14ac:dyDescent="0.15">
      <c r="A671" s="116">
        <v>670</v>
      </c>
      <c r="B671" s="168"/>
      <c r="C671" s="170" t="str">
        <f>IF(ISBLANK(B671),"",VLOOKUP(B671,種目コード表!$C$5:$E$46,2,FALSE))</f>
        <v/>
      </c>
      <c r="D671" s="116"/>
      <c r="E671" s="139" t="str">
        <f>IF(ISBLANK(B671),"",VLOOKUP(B671,種目コード表!$C$5:$E$46,3,FALSE))</f>
        <v/>
      </c>
      <c r="I671" s="128"/>
      <c r="J671" s="128"/>
      <c r="K671" s="128"/>
      <c r="L671" s="128"/>
      <c r="M671" s="128"/>
      <c r="N671" s="128"/>
      <c r="O671" s="128"/>
      <c r="P671" s="128"/>
      <c r="Q671" s="128"/>
    </row>
    <row r="672" spans="1:17" ht="18" customHeight="1" x14ac:dyDescent="0.15">
      <c r="A672" s="116">
        <v>671</v>
      </c>
      <c r="B672" s="168"/>
      <c r="C672" s="170" t="str">
        <f>IF(ISBLANK(B672),"",VLOOKUP(B672,種目コード表!$C$5:$E$46,2,FALSE))</f>
        <v/>
      </c>
      <c r="D672" s="116"/>
      <c r="E672" s="139" t="str">
        <f>IF(ISBLANK(B672),"",VLOOKUP(B672,種目コード表!$C$5:$E$46,3,FALSE))</f>
        <v/>
      </c>
      <c r="I672" s="128"/>
      <c r="J672" s="128"/>
      <c r="K672" s="128"/>
      <c r="L672" s="128"/>
      <c r="M672" s="128"/>
      <c r="N672" s="128"/>
      <c r="O672" s="128"/>
      <c r="P672" s="128"/>
      <c r="Q672" s="128"/>
    </row>
    <row r="673" spans="1:17" ht="18" customHeight="1" x14ac:dyDescent="0.15">
      <c r="A673" s="116">
        <v>672</v>
      </c>
      <c r="B673" s="168"/>
      <c r="C673" s="170" t="str">
        <f>IF(ISBLANK(B673),"",VLOOKUP(B673,種目コード表!$C$5:$E$46,2,FALSE))</f>
        <v/>
      </c>
      <c r="D673" s="116"/>
      <c r="E673" s="139" t="str">
        <f>IF(ISBLANK(B673),"",VLOOKUP(B673,種目コード表!$C$5:$E$46,3,FALSE))</f>
        <v/>
      </c>
      <c r="I673" s="128"/>
      <c r="J673" s="128"/>
      <c r="K673" s="128"/>
      <c r="L673" s="128"/>
      <c r="M673" s="128"/>
      <c r="N673" s="128"/>
      <c r="O673" s="128"/>
      <c r="P673" s="128"/>
      <c r="Q673" s="128"/>
    </row>
    <row r="674" spans="1:17" ht="18" customHeight="1" x14ac:dyDescent="0.15">
      <c r="A674" s="116">
        <v>673</v>
      </c>
      <c r="B674" s="168"/>
      <c r="C674" s="170" t="str">
        <f>IF(ISBLANK(B674),"",VLOOKUP(B674,種目コード表!$C$5:$E$46,2,FALSE))</f>
        <v/>
      </c>
      <c r="D674" s="116"/>
      <c r="E674" s="139" t="str">
        <f>IF(ISBLANK(B674),"",VLOOKUP(B674,種目コード表!$C$5:$E$46,3,FALSE))</f>
        <v/>
      </c>
      <c r="I674" s="128"/>
      <c r="J674" s="128"/>
      <c r="K674" s="128"/>
      <c r="L674" s="128"/>
      <c r="M674" s="128"/>
      <c r="N674" s="128"/>
      <c r="O674" s="128"/>
      <c r="P674" s="128"/>
      <c r="Q674" s="128"/>
    </row>
    <row r="675" spans="1:17" ht="18" customHeight="1" x14ac:dyDescent="0.15">
      <c r="A675" s="116">
        <v>674</v>
      </c>
      <c r="B675" s="168"/>
      <c r="C675" s="170" t="str">
        <f>IF(ISBLANK(B675),"",VLOOKUP(B675,種目コード表!$C$5:$E$46,2,FALSE))</f>
        <v/>
      </c>
      <c r="D675" s="116"/>
      <c r="E675" s="139" t="str">
        <f>IF(ISBLANK(B675),"",VLOOKUP(B675,種目コード表!$C$5:$E$46,3,FALSE))</f>
        <v/>
      </c>
      <c r="I675" s="128"/>
      <c r="J675" s="128"/>
      <c r="K675" s="128"/>
      <c r="L675" s="128"/>
      <c r="M675" s="128"/>
      <c r="N675" s="128"/>
      <c r="O675" s="128"/>
      <c r="P675" s="128"/>
      <c r="Q675" s="128"/>
    </row>
    <row r="676" spans="1:17" ht="18" customHeight="1" x14ac:dyDescent="0.15">
      <c r="A676" s="116">
        <v>675</v>
      </c>
      <c r="B676" s="168"/>
      <c r="C676" s="170" t="str">
        <f>IF(ISBLANK(B676),"",VLOOKUP(B676,種目コード表!$C$5:$E$46,2,FALSE))</f>
        <v/>
      </c>
      <c r="D676" s="116"/>
      <c r="E676" s="139" t="str">
        <f>IF(ISBLANK(B676),"",VLOOKUP(B676,種目コード表!$C$5:$E$46,3,FALSE))</f>
        <v/>
      </c>
      <c r="I676" s="128"/>
      <c r="J676" s="128"/>
      <c r="K676" s="128"/>
      <c r="L676" s="128"/>
      <c r="M676" s="128"/>
      <c r="N676" s="128"/>
      <c r="O676" s="128"/>
      <c r="P676" s="128"/>
      <c r="Q676" s="128"/>
    </row>
    <row r="677" spans="1:17" ht="18" customHeight="1" x14ac:dyDescent="0.15">
      <c r="A677" s="116">
        <v>676</v>
      </c>
      <c r="B677" s="168"/>
      <c r="C677" s="170" t="str">
        <f>IF(ISBLANK(B677),"",VLOOKUP(B677,種目コード表!$C$5:$E$46,2,FALSE))</f>
        <v/>
      </c>
      <c r="D677" s="116"/>
      <c r="E677" s="139" t="str">
        <f>IF(ISBLANK(B677),"",VLOOKUP(B677,種目コード表!$C$5:$E$46,3,FALSE))</f>
        <v/>
      </c>
      <c r="I677" s="128"/>
      <c r="J677" s="128"/>
      <c r="K677" s="128"/>
      <c r="L677" s="128"/>
      <c r="M677" s="128"/>
      <c r="N677" s="128"/>
      <c r="O677" s="128"/>
      <c r="P677" s="128"/>
      <c r="Q677" s="128"/>
    </row>
    <row r="678" spans="1:17" ht="18" customHeight="1" x14ac:dyDescent="0.15">
      <c r="A678" s="116">
        <v>677</v>
      </c>
      <c r="B678" s="168"/>
      <c r="C678" s="170" t="str">
        <f>IF(ISBLANK(B678),"",VLOOKUP(B678,種目コード表!$C$5:$E$46,2,FALSE))</f>
        <v/>
      </c>
      <c r="D678" s="116"/>
      <c r="E678" s="139" t="str">
        <f>IF(ISBLANK(B678),"",VLOOKUP(B678,種目コード表!$C$5:$E$46,3,FALSE))</f>
        <v/>
      </c>
      <c r="I678" s="128"/>
      <c r="J678" s="128"/>
      <c r="K678" s="128"/>
      <c r="L678" s="128"/>
      <c r="M678" s="128"/>
      <c r="N678" s="128"/>
      <c r="O678" s="128"/>
      <c r="P678" s="128"/>
      <c r="Q678" s="128"/>
    </row>
    <row r="679" spans="1:17" ht="18" customHeight="1" x14ac:dyDescent="0.15">
      <c r="A679" s="116">
        <v>678</v>
      </c>
      <c r="B679" s="168"/>
      <c r="C679" s="170" t="str">
        <f>IF(ISBLANK(B679),"",VLOOKUP(B679,種目コード表!$C$5:$E$46,2,FALSE))</f>
        <v/>
      </c>
      <c r="D679" s="116"/>
      <c r="E679" s="139" t="str">
        <f>IF(ISBLANK(B679),"",VLOOKUP(B679,種目コード表!$C$5:$E$46,3,FALSE))</f>
        <v/>
      </c>
      <c r="I679" s="128"/>
      <c r="J679" s="128"/>
      <c r="K679" s="128"/>
      <c r="L679" s="128"/>
      <c r="M679" s="128"/>
      <c r="N679" s="128"/>
      <c r="O679" s="128"/>
      <c r="P679" s="128"/>
      <c r="Q679" s="128"/>
    </row>
    <row r="680" spans="1:17" ht="18" customHeight="1" x14ac:dyDescent="0.15">
      <c r="A680" s="116">
        <v>679</v>
      </c>
      <c r="B680" s="168"/>
      <c r="C680" s="170" t="str">
        <f>IF(ISBLANK(B680),"",VLOOKUP(B680,種目コード表!$C$5:$E$46,2,FALSE))</f>
        <v/>
      </c>
      <c r="D680" s="116"/>
      <c r="E680" s="139" t="str">
        <f>IF(ISBLANK(B680),"",VLOOKUP(B680,種目コード表!$C$5:$E$46,3,FALSE))</f>
        <v/>
      </c>
      <c r="I680" s="128"/>
      <c r="J680" s="128"/>
      <c r="K680" s="128"/>
      <c r="L680" s="128"/>
      <c r="M680" s="128"/>
      <c r="N680" s="128"/>
      <c r="O680" s="128"/>
      <c r="P680" s="128"/>
      <c r="Q680" s="128"/>
    </row>
    <row r="681" spans="1:17" ht="18" customHeight="1" x14ac:dyDescent="0.15">
      <c r="A681" s="116">
        <v>680</v>
      </c>
      <c r="B681" s="168"/>
      <c r="C681" s="170" t="str">
        <f>IF(ISBLANK(B681),"",VLOOKUP(B681,種目コード表!$C$5:$E$46,2,FALSE))</f>
        <v/>
      </c>
      <c r="D681" s="116"/>
      <c r="E681" s="139" t="str">
        <f>IF(ISBLANK(B681),"",VLOOKUP(B681,種目コード表!$C$5:$E$46,3,FALSE))</f>
        <v/>
      </c>
      <c r="I681" s="128"/>
      <c r="J681" s="128"/>
      <c r="K681" s="128"/>
      <c r="L681" s="128"/>
      <c r="M681" s="128"/>
      <c r="N681" s="128"/>
      <c r="O681" s="128"/>
      <c r="P681" s="128"/>
      <c r="Q681" s="128"/>
    </row>
    <row r="682" spans="1:17" ht="18" customHeight="1" x14ac:dyDescent="0.15">
      <c r="A682" s="116">
        <v>681</v>
      </c>
      <c r="B682" s="168"/>
      <c r="C682" s="170" t="str">
        <f>IF(ISBLANK(B682),"",VLOOKUP(B682,種目コード表!$C$5:$E$46,2,FALSE))</f>
        <v/>
      </c>
      <c r="D682" s="116"/>
      <c r="E682" s="139" t="str">
        <f>IF(ISBLANK(B682),"",VLOOKUP(B682,種目コード表!$C$5:$E$46,3,FALSE))</f>
        <v/>
      </c>
      <c r="I682" s="128"/>
      <c r="J682" s="128"/>
      <c r="K682" s="128"/>
      <c r="L682" s="128"/>
      <c r="M682" s="128"/>
      <c r="N682" s="128"/>
      <c r="O682" s="128"/>
      <c r="P682" s="128"/>
      <c r="Q682" s="128"/>
    </row>
    <row r="683" spans="1:17" ht="18" customHeight="1" x14ac:dyDescent="0.15">
      <c r="A683" s="116">
        <v>682</v>
      </c>
      <c r="B683" s="168"/>
      <c r="C683" s="170" t="str">
        <f>IF(ISBLANK(B683),"",VLOOKUP(B683,種目コード表!$C$5:$E$46,2,FALSE))</f>
        <v/>
      </c>
      <c r="D683" s="116"/>
      <c r="E683" s="139" t="str">
        <f>IF(ISBLANK(B683),"",VLOOKUP(B683,種目コード表!$C$5:$E$46,3,FALSE))</f>
        <v/>
      </c>
      <c r="I683" s="128"/>
      <c r="J683" s="128"/>
      <c r="K683" s="128"/>
      <c r="L683" s="128"/>
      <c r="M683" s="128"/>
      <c r="N683" s="128"/>
      <c r="O683" s="128"/>
      <c r="P683" s="128"/>
      <c r="Q683" s="128"/>
    </row>
    <row r="684" spans="1:17" ht="18" customHeight="1" x14ac:dyDescent="0.15">
      <c r="A684" s="116">
        <v>683</v>
      </c>
      <c r="B684" s="168"/>
      <c r="C684" s="170" t="str">
        <f>IF(ISBLANK(B684),"",VLOOKUP(B684,種目コード表!$C$5:$E$46,2,FALSE))</f>
        <v/>
      </c>
      <c r="D684" s="116"/>
      <c r="E684" s="139" t="str">
        <f>IF(ISBLANK(B684),"",VLOOKUP(B684,種目コード表!$C$5:$E$46,3,FALSE))</f>
        <v/>
      </c>
      <c r="I684" s="128"/>
      <c r="J684" s="128"/>
      <c r="K684" s="128"/>
      <c r="L684" s="128"/>
      <c r="M684" s="128"/>
      <c r="N684" s="128"/>
      <c r="O684" s="128"/>
      <c r="P684" s="128"/>
      <c r="Q684" s="128"/>
    </row>
    <row r="685" spans="1:17" ht="18" customHeight="1" x14ac:dyDescent="0.15">
      <c r="A685" s="116">
        <v>684</v>
      </c>
      <c r="B685" s="168"/>
      <c r="C685" s="170" t="str">
        <f>IF(ISBLANK(B685),"",VLOOKUP(B685,種目コード表!$C$5:$E$46,2,FALSE))</f>
        <v/>
      </c>
      <c r="D685" s="116"/>
      <c r="E685" s="139" t="str">
        <f>IF(ISBLANK(B685),"",VLOOKUP(B685,種目コード表!$C$5:$E$46,3,FALSE))</f>
        <v/>
      </c>
      <c r="I685" s="128"/>
      <c r="J685" s="128"/>
      <c r="K685" s="128"/>
      <c r="L685" s="128"/>
      <c r="M685" s="128"/>
      <c r="N685" s="128"/>
      <c r="O685" s="128"/>
      <c r="P685" s="128"/>
      <c r="Q685" s="128"/>
    </row>
    <row r="686" spans="1:17" ht="18" customHeight="1" x14ac:dyDescent="0.15">
      <c r="A686" s="116">
        <v>685</v>
      </c>
      <c r="B686" s="168"/>
      <c r="C686" s="170" t="str">
        <f>IF(ISBLANK(B686),"",VLOOKUP(B686,種目コード表!$C$5:$E$46,2,FALSE))</f>
        <v/>
      </c>
      <c r="D686" s="116"/>
      <c r="E686" s="139" t="str">
        <f>IF(ISBLANK(B686),"",VLOOKUP(B686,種目コード表!$C$5:$E$46,3,FALSE))</f>
        <v/>
      </c>
      <c r="I686" s="128"/>
      <c r="J686" s="128"/>
      <c r="K686" s="128"/>
      <c r="L686" s="128"/>
      <c r="M686" s="128"/>
      <c r="N686" s="128"/>
      <c r="O686" s="128"/>
      <c r="P686" s="128"/>
      <c r="Q686" s="128"/>
    </row>
    <row r="687" spans="1:17" ht="18" customHeight="1" x14ac:dyDescent="0.15">
      <c r="A687" s="116">
        <v>686</v>
      </c>
      <c r="B687" s="168"/>
      <c r="C687" s="170" t="str">
        <f>IF(ISBLANK(B687),"",VLOOKUP(B687,種目コード表!$C$5:$E$46,2,FALSE))</f>
        <v/>
      </c>
      <c r="D687" s="116"/>
      <c r="E687" s="139" t="str">
        <f>IF(ISBLANK(B687),"",VLOOKUP(B687,種目コード表!$C$5:$E$46,3,FALSE))</f>
        <v/>
      </c>
      <c r="I687" s="128"/>
      <c r="J687" s="128"/>
      <c r="K687" s="128"/>
      <c r="L687" s="128"/>
      <c r="M687" s="128"/>
      <c r="N687" s="128"/>
      <c r="O687" s="128"/>
      <c r="P687" s="128"/>
      <c r="Q687" s="128"/>
    </row>
    <row r="688" spans="1:17" ht="18" customHeight="1" x14ac:dyDescent="0.15">
      <c r="A688" s="116">
        <v>687</v>
      </c>
      <c r="B688" s="168"/>
      <c r="C688" s="170" t="str">
        <f>IF(ISBLANK(B688),"",VLOOKUP(B688,種目コード表!$C$5:$E$46,2,FALSE))</f>
        <v/>
      </c>
      <c r="D688" s="116"/>
      <c r="E688" s="139" t="str">
        <f>IF(ISBLANK(B688),"",VLOOKUP(B688,種目コード表!$C$5:$E$46,3,FALSE))</f>
        <v/>
      </c>
      <c r="I688" s="128"/>
      <c r="J688" s="128"/>
      <c r="K688" s="128"/>
      <c r="L688" s="128"/>
      <c r="M688" s="128"/>
      <c r="N688" s="128"/>
      <c r="O688" s="128"/>
      <c r="P688" s="128"/>
      <c r="Q688" s="128"/>
    </row>
    <row r="689" spans="1:17" ht="18" customHeight="1" x14ac:dyDescent="0.15">
      <c r="A689" s="116">
        <v>688</v>
      </c>
      <c r="B689" s="168"/>
      <c r="C689" s="170" t="str">
        <f>IF(ISBLANK(B689),"",VLOOKUP(B689,種目コード表!$C$5:$E$46,2,FALSE))</f>
        <v/>
      </c>
      <c r="D689" s="116"/>
      <c r="E689" s="139" t="str">
        <f>IF(ISBLANK(B689),"",VLOOKUP(B689,種目コード表!$C$5:$E$46,3,FALSE))</f>
        <v/>
      </c>
      <c r="I689" s="128"/>
      <c r="J689" s="128"/>
      <c r="K689" s="128"/>
      <c r="L689" s="128"/>
      <c r="M689" s="128"/>
      <c r="N689" s="128"/>
      <c r="O689" s="128"/>
      <c r="P689" s="128"/>
      <c r="Q689" s="128"/>
    </row>
    <row r="690" spans="1:17" ht="18" customHeight="1" x14ac:dyDescent="0.15">
      <c r="A690" s="116">
        <v>689</v>
      </c>
      <c r="B690" s="168"/>
      <c r="C690" s="170" t="str">
        <f>IF(ISBLANK(B690),"",VLOOKUP(B690,種目コード表!$C$5:$E$46,2,FALSE))</f>
        <v/>
      </c>
      <c r="D690" s="116"/>
      <c r="E690" s="139" t="str">
        <f>IF(ISBLANK(B690),"",VLOOKUP(B690,種目コード表!$C$5:$E$46,3,FALSE))</f>
        <v/>
      </c>
      <c r="I690" s="128"/>
      <c r="J690" s="128"/>
      <c r="K690" s="128"/>
      <c r="L690" s="128"/>
      <c r="M690" s="128"/>
      <c r="N690" s="128"/>
      <c r="O690" s="128"/>
      <c r="P690" s="128"/>
      <c r="Q690" s="128"/>
    </row>
    <row r="691" spans="1:17" ht="18" customHeight="1" x14ac:dyDescent="0.15">
      <c r="A691" s="116">
        <v>690</v>
      </c>
      <c r="B691" s="168"/>
      <c r="C691" s="170" t="str">
        <f>IF(ISBLANK(B691),"",VLOOKUP(B691,種目コード表!$C$5:$E$46,2,FALSE))</f>
        <v/>
      </c>
      <c r="D691" s="116"/>
      <c r="E691" s="139" t="str">
        <f>IF(ISBLANK(B691),"",VLOOKUP(B691,種目コード表!$C$5:$E$46,3,FALSE))</f>
        <v/>
      </c>
      <c r="I691" s="128"/>
      <c r="J691" s="128"/>
      <c r="K691" s="128"/>
      <c r="L691" s="128"/>
      <c r="M691" s="128"/>
      <c r="N691" s="128"/>
      <c r="O691" s="128"/>
      <c r="P691" s="128"/>
      <c r="Q691" s="128"/>
    </row>
    <row r="692" spans="1:17" ht="18" customHeight="1" x14ac:dyDescent="0.15">
      <c r="A692" s="116">
        <v>691</v>
      </c>
      <c r="B692" s="168"/>
      <c r="C692" s="170" t="str">
        <f>IF(ISBLANK(B692),"",VLOOKUP(B692,種目コード表!$C$5:$E$46,2,FALSE))</f>
        <v/>
      </c>
      <c r="D692" s="116"/>
      <c r="E692" s="139" t="str">
        <f>IF(ISBLANK(B692),"",VLOOKUP(B692,種目コード表!$C$5:$E$46,3,FALSE))</f>
        <v/>
      </c>
      <c r="I692" s="128"/>
      <c r="J692" s="128"/>
      <c r="K692" s="128"/>
      <c r="L692" s="128"/>
      <c r="M692" s="128"/>
      <c r="N692" s="128"/>
      <c r="O692" s="128"/>
      <c r="P692" s="128"/>
      <c r="Q692" s="128"/>
    </row>
    <row r="693" spans="1:17" ht="18" customHeight="1" x14ac:dyDescent="0.15">
      <c r="A693" s="116">
        <v>692</v>
      </c>
      <c r="B693" s="168"/>
      <c r="C693" s="170" t="str">
        <f>IF(ISBLANK(B693),"",VLOOKUP(B693,種目コード表!$C$5:$E$46,2,FALSE))</f>
        <v/>
      </c>
      <c r="D693" s="116"/>
      <c r="E693" s="139" t="str">
        <f>IF(ISBLANK(B693),"",VLOOKUP(B693,種目コード表!$C$5:$E$46,3,FALSE))</f>
        <v/>
      </c>
      <c r="I693" s="128"/>
      <c r="J693" s="128"/>
      <c r="K693" s="128"/>
      <c r="L693" s="128"/>
      <c r="M693" s="128"/>
      <c r="N693" s="128"/>
      <c r="O693" s="128"/>
      <c r="P693" s="128"/>
      <c r="Q693" s="128"/>
    </row>
    <row r="694" spans="1:17" ht="18" customHeight="1" x14ac:dyDescent="0.15">
      <c r="A694" s="116">
        <v>693</v>
      </c>
      <c r="B694" s="168"/>
      <c r="C694" s="170" t="str">
        <f>IF(ISBLANK(B694),"",VLOOKUP(B694,種目コード表!$C$5:$E$46,2,FALSE))</f>
        <v/>
      </c>
      <c r="D694" s="116"/>
      <c r="E694" s="139" t="str">
        <f>IF(ISBLANK(B694),"",VLOOKUP(B694,種目コード表!$C$5:$E$46,3,FALSE))</f>
        <v/>
      </c>
      <c r="I694" s="128"/>
      <c r="J694" s="128"/>
      <c r="K694" s="128"/>
      <c r="L694" s="128"/>
      <c r="M694" s="128"/>
      <c r="N694" s="128"/>
      <c r="O694" s="128"/>
      <c r="P694" s="128"/>
      <c r="Q694" s="128"/>
    </row>
    <row r="695" spans="1:17" ht="18" customHeight="1" x14ac:dyDescent="0.15">
      <c r="A695" s="116">
        <v>694</v>
      </c>
      <c r="B695" s="168"/>
      <c r="C695" s="170" t="str">
        <f>IF(ISBLANK(B695),"",VLOOKUP(B695,種目コード表!$C$5:$E$46,2,FALSE))</f>
        <v/>
      </c>
      <c r="D695" s="116"/>
      <c r="E695" s="139" t="str">
        <f>IF(ISBLANK(B695),"",VLOOKUP(B695,種目コード表!$C$5:$E$46,3,FALSE))</f>
        <v/>
      </c>
      <c r="I695" s="128"/>
      <c r="J695" s="128"/>
      <c r="K695" s="128"/>
      <c r="L695" s="128"/>
      <c r="M695" s="128"/>
      <c r="N695" s="128"/>
      <c r="O695" s="128"/>
      <c r="P695" s="128"/>
      <c r="Q695" s="128"/>
    </row>
    <row r="696" spans="1:17" ht="18" customHeight="1" x14ac:dyDescent="0.15">
      <c r="A696" s="116">
        <v>695</v>
      </c>
      <c r="B696" s="168"/>
      <c r="C696" s="170" t="str">
        <f>IF(ISBLANK(B696),"",VLOOKUP(B696,種目コード表!$C$5:$E$46,2,FALSE))</f>
        <v/>
      </c>
      <c r="D696" s="116"/>
      <c r="E696" s="139" t="str">
        <f>IF(ISBLANK(B696),"",VLOOKUP(B696,種目コード表!$C$5:$E$46,3,FALSE))</f>
        <v/>
      </c>
      <c r="I696" s="128"/>
      <c r="J696" s="128"/>
      <c r="K696" s="128"/>
      <c r="L696" s="128"/>
      <c r="M696" s="128"/>
      <c r="N696" s="128"/>
      <c r="O696" s="128"/>
      <c r="P696" s="128"/>
      <c r="Q696" s="128"/>
    </row>
    <row r="697" spans="1:17" ht="18" customHeight="1" x14ac:dyDescent="0.15">
      <c r="A697" s="116">
        <v>696</v>
      </c>
      <c r="B697" s="168"/>
      <c r="C697" s="170" t="str">
        <f>IF(ISBLANK(B697),"",VLOOKUP(B697,種目コード表!$C$5:$E$46,2,FALSE))</f>
        <v/>
      </c>
      <c r="D697" s="116"/>
      <c r="E697" s="139" t="str">
        <f>IF(ISBLANK(B697),"",VLOOKUP(B697,種目コード表!$C$5:$E$46,3,FALSE))</f>
        <v/>
      </c>
      <c r="I697" s="128"/>
      <c r="J697" s="128"/>
      <c r="K697" s="128"/>
      <c r="L697" s="128"/>
      <c r="M697" s="128"/>
      <c r="N697" s="128"/>
      <c r="O697" s="128"/>
      <c r="P697" s="128"/>
      <c r="Q697" s="128"/>
    </row>
    <row r="698" spans="1:17" ht="18" customHeight="1" x14ac:dyDescent="0.15">
      <c r="A698" s="116">
        <v>697</v>
      </c>
      <c r="B698" s="168"/>
      <c r="C698" s="170" t="str">
        <f>IF(ISBLANK(B698),"",VLOOKUP(B698,種目コード表!$C$5:$E$46,2,FALSE))</f>
        <v/>
      </c>
      <c r="D698" s="116"/>
      <c r="E698" s="139" t="str">
        <f>IF(ISBLANK(B698),"",VLOOKUP(B698,種目コード表!$C$5:$E$46,3,FALSE))</f>
        <v/>
      </c>
      <c r="I698" s="128"/>
      <c r="J698" s="128"/>
      <c r="K698" s="128"/>
      <c r="L698" s="128"/>
      <c r="M698" s="128"/>
      <c r="N698" s="128"/>
      <c r="O698" s="128"/>
      <c r="P698" s="128"/>
      <c r="Q698" s="128"/>
    </row>
    <row r="699" spans="1:17" ht="18" customHeight="1" x14ac:dyDescent="0.15">
      <c r="A699" s="116">
        <v>698</v>
      </c>
      <c r="B699" s="168"/>
      <c r="C699" s="170" t="str">
        <f>IF(ISBLANK(B699),"",VLOOKUP(B699,種目コード表!$C$5:$E$46,2,FALSE))</f>
        <v/>
      </c>
      <c r="D699" s="116"/>
      <c r="E699" s="139" t="str">
        <f>IF(ISBLANK(B699),"",VLOOKUP(B699,種目コード表!$C$5:$E$46,3,FALSE))</f>
        <v/>
      </c>
      <c r="I699" s="128"/>
      <c r="J699" s="128"/>
      <c r="K699" s="128"/>
      <c r="L699" s="128"/>
      <c r="M699" s="128"/>
      <c r="N699" s="128"/>
      <c r="O699" s="128"/>
      <c r="P699" s="128"/>
      <c r="Q699" s="128"/>
    </row>
    <row r="700" spans="1:17" ht="18" customHeight="1" x14ac:dyDescent="0.15">
      <c r="A700" s="116">
        <v>699</v>
      </c>
      <c r="B700" s="168"/>
      <c r="C700" s="170" t="str">
        <f>IF(ISBLANK(B700),"",VLOOKUP(B700,種目コード表!$C$5:$E$46,2,FALSE))</f>
        <v/>
      </c>
      <c r="D700" s="116"/>
      <c r="E700" s="139" t="str">
        <f>IF(ISBLANK(B700),"",VLOOKUP(B700,種目コード表!$C$5:$E$46,3,FALSE))</f>
        <v/>
      </c>
      <c r="I700" s="128"/>
      <c r="J700" s="128"/>
      <c r="K700" s="128"/>
      <c r="L700" s="128"/>
      <c r="M700" s="128"/>
      <c r="N700" s="128"/>
      <c r="O700" s="128"/>
      <c r="P700" s="128"/>
      <c r="Q700" s="128"/>
    </row>
    <row r="701" spans="1:17" ht="18" customHeight="1" x14ac:dyDescent="0.15">
      <c r="A701" s="116">
        <v>700</v>
      </c>
      <c r="B701" s="168"/>
      <c r="C701" s="170" t="str">
        <f>IF(ISBLANK(B701),"",VLOOKUP(B701,種目コード表!$C$5:$E$46,2,FALSE))</f>
        <v/>
      </c>
      <c r="D701" s="116"/>
      <c r="E701" s="139" t="str">
        <f>IF(ISBLANK(B701),"",VLOOKUP(B701,種目コード表!$C$5:$E$46,3,FALSE))</f>
        <v/>
      </c>
      <c r="I701" s="128"/>
      <c r="J701" s="128"/>
      <c r="K701" s="128"/>
      <c r="L701" s="128"/>
      <c r="M701" s="128"/>
      <c r="N701" s="128"/>
      <c r="O701" s="128"/>
      <c r="P701" s="128"/>
      <c r="Q701" s="128"/>
    </row>
    <row r="702" spans="1:17" ht="18" customHeight="1" x14ac:dyDescent="0.15">
      <c r="A702" s="116">
        <v>701</v>
      </c>
      <c r="B702" s="168"/>
      <c r="C702" s="170" t="str">
        <f>IF(ISBLANK(B702),"",VLOOKUP(B702,種目コード表!$C$5:$E$46,2,FALSE))</f>
        <v/>
      </c>
      <c r="D702" s="116"/>
      <c r="E702" s="139" t="str">
        <f>IF(ISBLANK(B702),"",VLOOKUP(B702,種目コード表!$C$5:$E$46,3,FALSE))</f>
        <v/>
      </c>
      <c r="I702" s="128"/>
      <c r="J702" s="128"/>
      <c r="K702" s="128"/>
      <c r="L702" s="128"/>
      <c r="M702" s="128"/>
      <c r="N702" s="128"/>
      <c r="O702" s="128"/>
      <c r="P702" s="128"/>
      <c r="Q702" s="128"/>
    </row>
    <row r="703" spans="1:17" ht="18" customHeight="1" x14ac:dyDescent="0.15">
      <c r="A703" s="116">
        <v>702</v>
      </c>
      <c r="B703" s="168"/>
      <c r="C703" s="170" t="str">
        <f>IF(ISBLANK(B703),"",VLOOKUP(B703,種目コード表!$C$5:$E$46,2,FALSE))</f>
        <v/>
      </c>
      <c r="D703" s="116"/>
      <c r="E703" s="139" t="str">
        <f>IF(ISBLANK(B703),"",VLOOKUP(B703,種目コード表!$C$5:$E$46,3,FALSE))</f>
        <v/>
      </c>
      <c r="I703" s="128"/>
      <c r="J703" s="128"/>
      <c r="K703" s="128"/>
      <c r="L703" s="128"/>
      <c r="M703" s="128"/>
      <c r="N703" s="128"/>
      <c r="O703" s="128"/>
      <c r="P703" s="128"/>
      <c r="Q703" s="128"/>
    </row>
    <row r="704" spans="1:17" ht="18" customHeight="1" x14ac:dyDescent="0.15">
      <c r="A704" s="116">
        <v>703</v>
      </c>
      <c r="B704" s="168"/>
      <c r="C704" s="170" t="str">
        <f>IF(ISBLANK(B704),"",VLOOKUP(B704,種目コード表!$C$5:$E$46,2,FALSE))</f>
        <v/>
      </c>
      <c r="D704" s="116"/>
      <c r="E704" s="139" t="str">
        <f>IF(ISBLANK(B704),"",VLOOKUP(B704,種目コード表!$C$5:$E$46,3,FALSE))</f>
        <v/>
      </c>
      <c r="I704" s="128"/>
      <c r="J704" s="128"/>
      <c r="K704" s="128"/>
      <c r="L704" s="128"/>
      <c r="M704" s="128"/>
      <c r="N704" s="128"/>
      <c r="O704" s="128"/>
      <c r="P704" s="128"/>
      <c r="Q704" s="128"/>
    </row>
    <row r="705" spans="1:17" ht="18" customHeight="1" x14ac:dyDescent="0.15">
      <c r="A705" s="116">
        <v>704</v>
      </c>
      <c r="B705" s="168"/>
      <c r="C705" s="170" t="str">
        <f>IF(ISBLANK(B705),"",VLOOKUP(B705,種目コード表!$C$5:$E$46,2,FALSE))</f>
        <v/>
      </c>
      <c r="D705" s="116"/>
      <c r="E705" s="139" t="str">
        <f>IF(ISBLANK(B705),"",VLOOKUP(B705,種目コード表!$C$5:$E$46,3,FALSE))</f>
        <v/>
      </c>
      <c r="I705" s="128"/>
      <c r="J705" s="128"/>
      <c r="K705" s="128"/>
      <c r="L705" s="128"/>
      <c r="M705" s="128"/>
      <c r="N705" s="128"/>
      <c r="O705" s="128"/>
      <c r="P705" s="128"/>
      <c r="Q705" s="128"/>
    </row>
    <row r="706" spans="1:17" ht="18" customHeight="1" x14ac:dyDescent="0.15">
      <c r="A706" s="116">
        <v>705</v>
      </c>
      <c r="B706" s="168"/>
      <c r="C706" s="170" t="str">
        <f>IF(ISBLANK(B706),"",VLOOKUP(B706,種目コード表!$C$5:$E$46,2,FALSE))</f>
        <v/>
      </c>
      <c r="D706" s="116"/>
      <c r="E706" s="139" t="str">
        <f>IF(ISBLANK(B706),"",VLOOKUP(B706,種目コード表!$C$5:$E$46,3,FALSE))</f>
        <v/>
      </c>
      <c r="I706" s="128"/>
      <c r="J706" s="128"/>
      <c r="K706" s="128"/>
      <c r="L706" s="128"/>
      <c r="M706" s="128"/>
      <c r="N706" s="128"/>
      <c r="O706" s="128"/>
      <c r="P706" s="128"/>
      <c r="Q706" s="128"/>
    </row>
    <row r="707" spans="1:17" ht="18" customHeight="1" x14ac:dyDescent="0.15">
      <c r="A707" s="116">
        <v>706</v>
      </c>
      <c r="B707" s="168"/>
      <c r="C707" s="170" t="str">
        <f>IF(ISBLANK(B707),"",VLOOKUP(B707,種目コード表!$C$5:$E$46,2,FALSE))</f>
        <v/>
      </c>
      <c r="D707" s="116"/>
      <c r="E707" s="139" t="str">
        <f>IF(ISBLANK(B707),"",VLOOKUP(B707,種目コード表!$C$5:$E$46,3,FALSE))</f>
        <v/>
      </c>
      <c r="I707" s="128"/>
      <c r="J707" s="128"/>
      <c r="K707" s="128"/>
      <c r="L707" s="128"/>
      <c r="M707" s="128"/>
      <c r="N707" s="128"/>
      <c r="O707" s="128"/>
      <c r="P707" s="128"/>
      <c r="Q707" s="128"/>
    </row>
    <row r="708" spans="1:17" ht="18" customHeight="1" x14ac:dyDescent="0.15">
      <c r="A708" s="116">
        <v>707</v>
      </c>
      <c r="B708" s="168"/>
      <c r="C708" s="170" t="str">
        <f>IF(ISBLANK(B708),"",VLOOKUP(B708,種目コード表!$C$5:$E$46,2,FALSE))</f>
        <v/>
      </c>
      <c r="D708" s="116"/>
      <c r="E708" s="139" t="str">
        <f>IF(ISBLANK(B708),"",VLOOKUP(B708,種目コード表!$C$5:$E$46,3,FALSE))</f>
        <v/>
      </c>
      <c r="I708" s="128"/>
      <c r="J708" s="128"/>
      <c r="K708" s="128"/>
      <c r="L708" s="128"/>
      <c r="M708" s="128"/>
      <c r="N708" s="128"/>
      <c r="O708" s="128"/>
      <c r="P708" s="128"/>
      <c r="Q708" s="128"/>
    </row>
    <row r="709" spans="1:17" ht="18" customHeight="1" x14ac:dyDescent="0.15">
      <c r="A709" s="116">
        <v>708</v>
      </c>
      <c r="B709" s="168"/>
      <c r="C709" s="170" t="str">
        <f>IF(ISBLANK(B709),"",VLOOKUP(B709,種目コード表!$C$5:$E$46,2,FALSE))</f>
        <v/>
      </c>
      <c r="D709" s="116"/>
      <c r="E709" s="139" t="str">
        <f>IF(ISBLANK(B709),"",VLOOKUP(B709,種目コード表!$C$5:$E$46,3,FALSE))</f>
        <v/>
      </c>
      <c r="I709" s="128"/>
      <c r="J709" s="128"/>
      <c r="K709" s="128"/>
      <c r="L709" s="128"/>
      <c r="M709" s="128"/>
      <c r="N709" s="128"/>
      <c r="O709" s="128"/>
      <c r="P709" s="128"/>
      <c r="Q709" s="128"/>
    </row>
    <row r="710" spans="1:17" ht="18" customHeight="1" x14ac:dyDescent="0.15">
      <c r="A710" s="116">
        <v>709</v>
      </c>
      <c r="B710" s="168"/>
      <c r="C710" s="170" t="str">
        <f>IF(ISBLANK(B710),"",VLOOKUP(B710,種目コード表!$C$5:$E$46,2,FALSE))</f>
        <v/>
      </c>
      <c r="D710" s="116"/>
      <c r="E710" s="139" t="str">
        <f>IF(ISBLANK(B710),"",VLOOKUP(B710,種目コード表!$C$5:$E$46,3,FALSE))</f>
        <v/>
      </c>
      <c r="I710" s="128"/>
      <c r="J710" s="128"/>
      <c r="K710" s="128"/>
      <c r="L710" s="128"/>
      <c r="M710" s="128"/>
      <c r="N710" s="128"/>
      <c r="O710" s="128"/>
      <c r="P710" s="128"/>
      <c r="Q710" s="128"/>
    </row>
    <row r="711" spans="1:17" ht="18" customHeight="1" x14ac:dyDescent="0.15">
      <c r="A711" s="116">
        <v>710</v>
      </c>
      <c r="B711" s="168"/>
      <c r="C711" s="170" t="str">
        <f>IF(ISBLANK(B711),"",VLOOKUP(B711,種目コード表!$C$5:$E$46,2,FALSE))</f>
        <v/>
      </c>
      <c r="D711" s="116"/>
      <c r="E711" s="139" t="str">
        <f>IF(ISBLANK(B711),"",VLOOKUP(B711,種目コード表!$C$5:$E$46,3,FALSE))</f>
        <v/>
      </c>
      <c r="I711" s="128"/>
      <c r="J711" s="128"/>
      <c r="K711" s="128"/>
      <c r="L711" s="128"/>
      <c r="M711" s="128"/>
      <c r="N711" s="128"/>
      <c r="O711" s="128"/>
      <c r="P711" s="128"/>
      <c r="Q711" s="128"/>
    </row>
    <row r="712" spans="1:17" ht="18" customHeight="1" x14ac:dyDescent="0.15">
      <c r="A712" s="116">
        <v>711</v>
      </c>
      <c r="B712" s="168"/>
      <c r="C712" s="170" t="str">
        <f>IF(ISBLANK(B712),"",VLOOKUP(B712,種目コード表!$C$5:$E$46,2,FALSE))</f>
        <v/>
      </c>
      <c r="D712" s="116"/>
      <c r="E712" s="139" t="str">
        <f>IF(ISBLANK(B712),"",VLOOKUP(B712,種目コード表!$C$5:$E$46,3,FALSE))</f>
        <v/>
      </c>
      <c r="I712" s="128"/>
      <c r="J712" s="128"/>
      <c r="K712" s="128"/>
      <c r="L712" s="128"/>
      <c r="M712" s="128"/>
      <c r="N712" s="128"/>
      <c r="O712" s="128"/>
      <c r="P712" s="128"/>
      <c r="Q712" s="128"/>
    </row>
    <row r="713" spans="1:17" ht="18" customHeight="1" x14ac:dyDescent="0.15">
      <c r="A713" s="116">
        <v>712</v>
      </c>
      <c r="B713" s="168"/>
      <c r="C713" s="170" t="str">
        <f>IF(ISBLANK(B713),"",VLOOKUP(B713,種目コード表!$C$5:$E$46,2,FALSE))</f>
        <v/>
      </c>
      <c r="D713" s="116"/>
      <c r="E713" s="139" t="str">
        <f>IF(ISBLANK(B713),"",VLOOKUP(B713,種目コード表!$C$5:$E$46,3,FALSE))</f>
        <v/>
      </c>
      <c r="I713" s="128"/>
      <c r="J713" s="128"/>
      <c r="K713" s="128"/>
      <c r="L713" s="128"/>
      <c r="M713" s="128"/>
      <c r="N713" s="128"/>
      <c r="O713" s="128"/>
      <c r="P713" s="128"/>
      <c r="Q713" s="128"/>
    </row>
    <row r="714" spans="1:17" ht="18" customHeight="1" x14ac:dyDescent="0.15">
      <c r="A714" s="116">
        <v>713</v>
      </c>
      <c r="B714" s="168"/>
      <c r="C714" s="170" t="str">
        <f>IF(ISBLANK(B714),"",VLOOKUP(B714,種目コード表!$C$5:$E$46,2,FALSE))</f>
        <v/>
      </c>
      <c r="D714" s="116"/>
      <c r="E714" s="139" t="str">
        <f>IF(ISBLANK(B714),"",VLOOKUP(B714,種目コード表!$C$5:$E$46,3,FALSE))</f>
        <v/>
      </c>
      <c r="I714" s="128"/>
      <c r="J714" s="128"/>
      <c r="K714" s="128"/>
      <c r="L714" s="128"/>
      <c r="M714" s="128"/>
      <c r="N714" s="128"/>
      <c r="O714" s="128"/>
      <c r="P714" s="128"/>
      <c r="Q714" s="128"/>
    </row>
    <row r="715" spans="1:17" ht="18" customHeight="1" x14ac:dyDescent="0.15">
      <c r="A715" s="116">
        <v>714</v>
      </c>
      <c r="B715" s="168"/>
      <c r="C715" s="170" t="str">
        <f>IF(ISBLANK(B715),"",VLOOKUP(B715,種目コード表!$C$5:$E$46,2,FALSE))</f>
        <v/>
      </c>
      <c r="D715" s="116"/>
      <c r="E715" s="139" t="str">
        <f>IF(ISBLANK(B715),"",VLOOKUP(B715,種目コード表!$C$5:$E$46,3,FALSE))</f>
        <v/>
      </c>
      <c r="I715" s="128"/>
      <c r="J715" s="128"/>
      <c r="K715" s="128"/>
      <c r="L715" s="128"/>
      <c r="M715" s="128"/>
      <c r="N715" s="128"/>
      <c r="O715" s="128"/>
      <c r="P715" s="128"/>
      <c r="Q715" s="128"/>
    </row>
    <row r="716" spans="1:17" ht="18" customHeight="1" x14ac:dyDescent="0.15">
      <c r="A716" s="116">
        <v>715</v>
      </c>
      <c r="B716" s="168"/>
      <c r="C716" s="170" t="str">
        <f>IF(ISBLANK(B716),"",VLOOKUP(B716,種目コード表!$C$5:$E$46,2,FALSE))</f>
        <v/>
      </c>
      <c r="D716" s="116"/>
      <c r="E716" s="139" t="str">
        <f>IF(ISBLANK(B716),"",VLOOKUP(B716,種目コード表!$C$5:$E$46,3,FALSE))</f>
        <v/>
      </c>
      <c r="I716" s="128"/>
      <c r="J716" s="128"/>
      <c r="K716" s="128"/>
      <c r="L716" s="128"/>
      <c r="M716" s="128"/>
      <c r="N716" s="128"/>
      <c r="O716" s="128"/>
      <c r="P716" s="128"/>
      <c r="Q716" s="128"/>
    </row>
    <row r="717" spans="1:17" ht="18" customHeight="1" x14ac:dyDescent="0.15">
      <c r="A717" s="116">
        <v>716</v>
      </c>
      <c r="B717" s="168"/>
      <c r="C717" s="170" t="str">
        <f>IF(ISBLANK(B717),"",VLOOKUP(B717,種目コード表!$C$5:$E$46,2,FALSE))</f>
        <v/>
      </c>
      <c r="D717" s="116"/>
      <c r="E717" s="139" t="str">
        <f>IF(ISBLANK(B717),"",VLOOKUP(B717,種目コード表!$C$5:$E$46,3,FALSE))</f>
        <v/>
      </c>
      <c r="I717" s="128"/>
      <c r="J717" s="128"/>
      <c r="K717" s="128"/>
      <c r="L717" s="128"/>
      <c r="M717" s="128"/>
      <c r="N717" s="128"/>
      <c r="O717" s="128"/>
      <c r="P717" s="128"/>
      <c r="Q717" s="128"/>
    </row>
    <row r="718" spans="1:17" ht="18" customHeight="1" x14ac:dyDescent="0.15">
      <c r="A718" s="116">
        <v>717</v>
      </c>
      <c r="B718" s="168"/>
      <c r="C718" s="170" t="str">
        <f>IF(ISBLANK(B718),"",VLOOKUP(B718,種目コード表!$C$5:$E$46,2,FALSE))</f>
        <v/>
      </c>
      <c r="D718" s="116"/>
      <c r="E718" s="139" t="str">
        <f>IF(ISBLANK(B718),"",VLOOKUP(B718,種目コード表!$C$5:$E$46,3,FALSE))</f>
        <v/>
      </c>
      <c r="I718" s="128"/>
      <c r="J718" s="128"/>
      <c r="K718" s="128"/>
      <c r="L718" s="128"/>
      <c r="M718" s="128"/>
      <c r="N718" s="128"/>
      <c r="O718" s="128"/>
      <c r="P718" s="128"/>
      <c r="Q718" s="128"/>
    </row>
    <row r="719" spans="1:17" ht="18" customHeight="1" x14ac:dyDescent="0.15">
      <c r="A719" s="116">
        <v>718</v>
      </c>
      <c r="B719" s="168"/>
      <c r="C719" s="170" t="str">
        <f>IF(ISBLANK(B719),"",VLOOKUP(B719,種目コード表!$C$5:$E$46,2,FALSE))</f>
        <v/>
      </c>
      <c r="D719" s="116"/>
      <c r="E719" s="139" t="str">
        <f>IF(ISBLANK(B719),"",VLOOKUP(B719,種目コード表!$C$5:$E$46,3,FALSE))</f>
        <v/>
      </c>
      <c r="I719" s="128"/>
      <c r="J719" s="128"/>
      <c r="K719" s="128"/>
      <c r="L719" s="128"/>
      <c r="M719" s="128"/>
      <c r="N719" s="128"/>
      <c r="O719" s="128"/>
      <c r="P719" s="128"/>
      <c r="Q719" s="128"/>
    </row>
    <row r="720" spans="1:17" ht="18" customHeight="1" x14ac:dyDescent="0.15">
      <c r="A720" s="116">
        <v>719</v>
      </c>
      <c r="B720" s="168"/>
      <c r="C720" s="170" t="str">
        <f>IF(ISBLANK(B720),"",VLOOKUP(B720,種目コード表!$C$5:$E$46,2,FALSE))</f>
        <v/>
      </c>
      <c r="D720" s="116"/>
      <c r="E720" s="139" t="str">
        <f>IF(ISBLANK(B720),"",VLOOKUP(B720,種目コード表!$C$5:$E$46,3,FALSE))</f>
        <v/>
      </c>
      <c r="I720" s="128"/>
      <c r="J720" s="128"/>
      <c r="K720" s="128"/>
      <c r="L720" s="128"/>
      <c r="M720" s="128"/>
      <c r="N720" s="128"/>
      <c r="O720" s="128"/>
      <c r="P720" s="128"/>
      <c r="Q720" s="128"/>
    </row>
    <row r="721" spans="1:17" ht="18" customHeight="1" x14ac:dyDescent="0.15">
      <c r="A721" s="116">
        <v>720</v>
      </c>
      <c r="B721" s="168"/>
      <c r="C721" s="170" t="str">
        <f>IF(ISBLANK(B721),"",VLOOKUP(B721,種目コード表!$C$5:$E$46,2,FALSE))</f>
        <v/>
      </c>
      <c r="D721" s="116"/>
      <c r="E721" s="139" t="str">
        <f>IF(ISBLANK(B721),"",VLOOKUP(B721,種目コード表!$C$5:$E$46,3,FALSE))</f>
        <v/>
      </c>
      <c r="I721" s="128"/>
      <c r="J721" s="128"/>
      <c r="K721" s="128"/>
      <c r="L721" s="128"/>
      <c r="M721" s="128"/>
      <c r="N721" s="128"/>
      <c r="O721" s="128"/>
      <c r="P721" s="128"/>
      <c r="Q721" s="128"/>
    </row>
    <row r="722" spans="1:17" ht="18" customHeight="1" x14ac:dyDescent="0.15">
      <c r="A722" s="116">
        <v>721</v>
      </c>
      <c r="B722" s="168"/>
      <c r="C722" s="170" t="str">
        <f>IF(ISBLANK(B722),"",VLOOKUP(B722,種目コード表!$C$5:$E$46,2,FALSE))</f>
        <v/>
      </c>
      <c r="D722" s="116"/>
      <c r="E722" s="139" t="str">
        <f>IF(ISBLANK(B722),"",VLOOKUP(B722,種目コード表!$C$5:$E$46,3,FALSE))</f>
        <v/>
      </c>
      <c r="I722" s="128"/>
      <c r="J722" s="128"/>
      <c r="K722" s="128"/>
      <c r="L722" s="128"/>
      <c r="M722" s="128"/>
      <c r="N722" s="128"/>
      <c r="O722" s="128"/>
      <c r="P722" s="128"/>
      <c r="Q722" s="128"/>
    </row>
    <row r="723" spans="1:17" ht="18" customHeight="1" x14ac:dyDescent="0.15">
      <c r="A723" s="116">
        <v>722</v>
      </c>
      <c r="B723" s="168"/>
      <c r="C723" s="170" t="str">
        <f>IF(ISBLANK(B723),"",VLOOKUP(B723,種目コード表!$C$5:$E$46,2,FALSE))</f>
        <v/>
      </c>
      <c r="D723" s="116"/>
      <c r="E723" s="139" t="str">
        <f>IF(ISBLANK(B723),"",VLOOKUP(B723,種目コード表!$C$5:$E$46,3,FALSE))</f>
        <v/>
      </c>
      <c r="I723" s="128"/>
      <c r="J723" s="128"/>
      <c r="K723" s="128"/>
      <c r="L723" s="128"/>
      <c r="M723" s="128"/>
      <c r="N723" s="128"/>
      <c r="O723" s="128"/>
      <c r="P723" s="128"/>
      <c r="Q723" s="128"/>
    </row>
    <row r="724" spans="1:17" ht="18" customHeight="1" x14ac:dyDescent="0.15">
      <c r="A724" s="116">
        <v>723</v>
      </c>
      <c r="B724" s="168"/>
      <c r="C724" s="170" t="str">
        <f>IF(ISBLANK(B724),"",VLOOKUP(B724,種目コード表!$C$5:$E$46,2,FALSE))</f>
        <v/>
      </c>
      <c r="D724" s="116"/>
      <c r="E724" s="139" t="str">
        <f>IF(ISBLANK(B724),"",VLOOKUP(B724,種目コード表!$C$5:$E$46,3,FALSE))</f>
        <v/>
      </c>
      <c r="I724" s="128"/>
      <c r="J724" s="128"/>
      <c r="K724" s="128"/>
      <c r="L724" s="128"/>
      <c r="M724" s="128"/>
      <c r="N724" s="128"/>
      <c r="O724" s="128"/>
      <c r="P724" s="128"/>
      <c r="Q724" s="128"/>
    </row>
    <row r="725" spans="1:17" ht="18" customHeight="1" x14ac:dyDescent="0.15">
      <c r="A725" s="116">
        <v>724</v>
      </c>
      <c r="B725" s="168"/>
      <c r="C725" s="170" t="str">
        <f>IF(ISBLANK(B725),"",VLOOKUP(B725,種目コード表!$C$5:$E$46,2,FALSE))</f>
        <v/>
      </c>
      <c r="D725" s="116"/>
      <c r="E725" s="139" t="str">
        <f>IF(ISBLANK(B725),"",VLOOKUP(B725,種目コード表!$C$5:$E$46,3,FALSE))</f>
        <v/>
      </c>
      <c r="I725" s="128"/>
      <c r="J725" s="128"/>
      <c r="K725" s="128"/>
      <c r="L725" s="128"/>
      <c r="M725" s="128"/>
      <c r="N725" s="128"/>
      <c r="O725" s="128"/>
      <c r="P725" s="128"/>
      <c r="Q725" s="128"/>
    </row>
    <row r="726" spans="1:17" ht="18" customHeight="1" x14ac:dyDescent="0.15">
      <c r="A726" s="116">
        <v>725</v>
      </c>
      <c r="B726" s="168"/>
      <c r="C726" s="170" t="str">
        <f>IF(ISBLANK(B726),"",VLOOKUP(B726,種目コード表!$C$5:$E$46,2,FALSE))</f>
        <v/>
      </c>
      <c r="D726" s="116"/>
      <c r="E726" s="139" t="str">
        <f>IF(ISBLANK(B726),"",VLOOKUP(B726,種目コード表!$C$5:$E$46,3,FALSE))</f>
        <v/>
      </c>
      <c r="I726" s="128"/>
      <c r="J726" s="128"/>
      <c r="K726" s="128"/>
      <c r="L726" s="128"/>
      <c r="M726" s="128"/>
      <c r="N726" s="128"/>
      <c r="O726" s="128"/>
      <c r="P726" s="128"/>
      <c r="Q726" s="128"/>
    </row>
    <row r="727" spans="1:17" ht="18" customHeight="1" x14ac:dyDescent="0.15">
      <c r="A727" s="116">
        <v>726</v>
      </c>
      <c r="B727" s="168"/>
      <c r="C727" s="170" t="str">
        <f>IF(ISBLANK(B727),"",VLOOKUP(B727,種目コード表!$C$5:$E$46,2,FALSE))</f>
        <v/>
      </c>
      <c r="D727" s="116"/>
      <c r="E727" s="139" t="str">
        <f>IF(ISBLANK(B727),"",VLOOKUP(B727,種目コード表!$C$5:$E$46,3,FALSE))</f>
        <v/>
      </c>
      <c r="I727" s="128"/>
      <c r="J727" s="128"/>
      <c r="K727" s="128"/>
      <c r="L727" s="128"/>
      <c r="M727" s="128"/>
      <c r="N727" s="128"/>
      <c r="O727" s="128"/>
      <c r="P727" s="128"/>
      <c r="Q727" s="128"/>
    </row>
    <row r="728" spans="1:17" ht="18" customHeight="1" x14ac:dyDescent="0.15">
      <c r="A728" s="116">
        <v>727</v>
      </c>
      <c r="B728" s="168"/>
      <c r="C728" s="170" t="str">
        <f>IF(ISBLANK(B728),"",VLOOKUP(B728,種目コード表!$C$5:$E$46,2,FALSE))</f>
        <v/>
      </c>
      <c r="D728" s="116"/>
      <c r="E728" s="139" t="str">
        <f>IF(ISBLANK(B728),"",VLOOKUP(B728,種目コード表!$C$5:$E$46,3,FALSE))</f>
        <v/>
      </c>
      <c r="I728" s="128"/>
      <c r="J728" s="128"/>
      <c r="K728" s="128"/>
      <c r="L728" s="128"/>
      <c r="M728" s="128"/>
      <c r="N728" s="128"/>
      <c r="O728" s="128"/>
      <c r="P728" s="128"/>
      <c r="Q728" s="128"/>
    </row>
    <row r="729" spans="1:17" ht="18" customHeight="1" x14ac:dyDescent="0.15">
      <c r="A729" s="116">
        <v>728</v>
      </c>
      <c r="B729" s="168"/>
      <c r="C729" s="170" t="str">
        <f>IF(ISBLANK(B729),"",VLOOKUP(B729,種目コード表!$C$5:$E$46,2,FALSE))</f>
        <v/>
      </c>
      <c r="D729" s="116"/>
      <c r="E729" s="139" t="str">
        <f>IF(ISBLANK(B729),"",VLOOKUP(B729,種目コード表!$C$5:$E$46,3,FALSE))</f>
        <v/>
      </c>
      <c r="I729" s="128"/>
      <c r="J729" s="128"/>
      <c r="K729" s="128"/>
      <c r="L729" s="128"/>
      <c r="M729" s="128"/>
      <c r="N729" s="128"/>
      <c r="O729" s="128"/>
      <c r="P729" s="128"/>
      <c r="Q729" s="128"/>
    </row>
    <row r="730" spans="1:17" ht="18" customHeight="1" x14ac:dyDescent="0.15">
      <c r="A730" s="116">
        <v>729</v>
      </c>
      <c r="B730" s="168"/>
      <c r="C730" s="170" t="str">
        <f>IF(ISBLANK(B730),"",VLOOKUP(B730,種目コード表!$C$5:$E$46,2,FALSE))</f>
        <v/>
      </c>
      <c r="D730" s="116"/>
      <c r="E730" s="139" t="str">
        <f>IF(ISBLANK(B730),"",VLOOKUP(B730,種目コード表!$C$5:$E$46,3,FALSE))</f>
        <v/>
      </c>
      <c r="I730" s="128"/>
      <c r="J730" s="128"/>
      <c r="K730" s="128"/>
      <c r="L730" s="128"/>
      <c r="M730" s="128"/>
      <c r="N730" s="128"/>
      <c r="O730" s="128"/>
      <c r="P730" s="128"/>
      <c r="Q730" s="128"/>
    </row>
    <row r="731" spans="1:17" ht="18" customHeight="1" x14ac:dyDescent="0.15">
      <c r="A731" s="116">
        <v>730</v>
      </c>
      <c r="B731" s="168"/>
      <c r="C731" s="170" t="str">
        <f>IF(ISBLANK(B731),"",VLOOKUP(B731,種目コード表!$C$5:$E$46,2,FALSE))</f>
        <v/>
      </c>
      <c r="D731" s="116"/>
      <c r="E731" s="139" t="str">
        <f>IF(ISBLANK(B731),"",VLOOKUP(B731,種目コード表!$C$5:$E$46,3,FALSE))</f>
        <v/>
      </c>
      <c r="I731" s="128"/>
      <c r="J731" s="128"/>
      <c r="K731" s="128"/>
      <c r="L731" s="128"/>
      <c r="M731" s="128"/>
      <c r="N731" s="128"/>
      <c r="O731" s="128"/>
      <c r="P731" s="128"/>
      <c r="Q731" s="128"/>
    </row>
    <row r="732" spans="1:17" ht="18" customHeight="1" x14ac:dyDescent="0.15">
      <c r="A732" s="116">
        <v>731</v>
      </c>
      <c r="B732" s="168"/>
      <c r="C732" s="170" t="str">
        <f>IF(ISBLANK(B732),"",VLOOKUP(B732,種目コード表!$C$5:$E$46,2,FALSE))</f>
        <v/>
      </c>
      <c r="D732" s="116"/>
      <c r="E732" s="139" t="str">
        <f>IF(ISBLANK(B732),"",VLOOKUP(B732,種目コード表!$C$5:$E$46,3,FALSE))</f>
        <v/>
      </c>
      <c r="I732" s="128"/>
      <c r="J732" s="128"/>
      <c r="K732" s="128"/>
      <c r="L732" s="128"/>
      <c r="M732" s="128"/>
      <c r="N732" s="128"/>
      <c r="O732" s="128"/>
      <c r="P732" s="128"/>
      <c r="Q732" s="128"/>
    </row>
    <row r="733" spans="1:17" ht="18" customHeight="1" x14ac:dyDescent="0.15">
      <c r="A733" s="116">
        <v>732</v>
      </c>
      <c r="B733" s="168"/>
      <c r="C733" s="170" t="str">
        <f>IF(ISBLANK(B733),"",VLOOKUP(B733,種目コード表!$C$5:$E$46,2,FALSE))</f>
        <v/>
      </c>
      <c r="D733" s="116"/>
      <c r="E733" s="139" t="str">
        <f>IF(ISBLANK(B733),"",VLOOKUP(B733,種目コード表!$C$5:$E$46,3,FALSE))</f>
        <v/>
      </c>
      <c r="I733" s="128"/>
      <c r="J733" s="128"/>
      <c r="K733" s="128"/>
      <c r="L733" s="128"/>
      <c r="M733" s="128"/>
      <c r="N733" s="128"/>
      <c r="O733" s="128"/>
      <c r="P733" s="128"/>
      <c r="Q733" s="128"/>
    </row>
    <row r="734" spans="1:17" ht="18" customHeight="1" x14ac:dyDescent="0.15">
      <c r="A734" s="116">
        <v>733</v>
      </c>
      <c r="B734" s="168"/>
      <c r="C734" s="170" t="str">
        <f>IF(ISBLANK(B734),"",VLOOKUP(B734,種目コード表!$C$5:$E$46,2,FALSE))</f>
        <v/>
      </c>
      <c r="D734" s="116"/>
      <c r="E734" s="139" t="str">
        <f>IF(ISBLANK(B734),"",VLOOKUP(B734,種目コード表!$C$5:$E$46,3,FALSE))</f>
        <v/>
      </c>
      <c r="I734" s="128"/>
      <c r="J734" s="128"/>
      <c r="K734" s="128"/>
      <c r="L734" s="128"/>
      <c r="M734" s="128"/>
      <c r="N734" s="128"/>
      <c r="O734" s="128"/>
      <c r="P734" s="128"/>
      <c r="Q734" s="128"/>
    </row>
    <row r="735" spans="1:17" ht="18" customHeight="1" x14ac:dyDescent="0.15">
      <c r="A735" s="116">
        <v>734</v>
      </c>
      <c r="B735" s="168"/>
      <c r="C735" s="170" t="str">
        <f>IF(ISBLANK(B735),"",VLOOKUP(B735,種目コード表!$C$5:$E$46,2,FALSE))</f>
        <v/>
      </c>
      <c r="D735" s="116"/>
      <c r="E735" s="139" t="str">
        <f>IF(ISBLANK(B735),"",VLOOKUP(B735,種目コード表!$C$5:$E$46,3,FALSE))</f>
        <v/>
      </c>
      <c r="I735" s="128"/>
      <c r="J735" s="128"/>
      <c r="K735" s="128"/>
      <c r="L735" s="128"/>
      <c r="M735" s="128"/>
      <c r="N735" s="128"/>
      <c r="O735" s="128"/>
      <c r="P735" s="128"/>
      <c r="Q735" s="128"/>
    </row>
    <row r="736" spans="1:17" ht="18" customHeight="1" x14ac:dyDescent="0.15">
      <c r="A736" s="116">
        <v>735</v>
      </c>
      <c r="B736" s="168"/>
      <c r="C736" s="170" t="str">
        <f>IF(ISBLANK(B736),"",VLOOKUP(B736,種目コード表!$C$5:$E$46,2,FALSE))</f>
        <v/>
      </c>
      <c r="D736" s="116"/>
      <c r="E736" s="139" t="str">
        <f>IF(ISBLANK(B736),"",VLOOKUP(B736,種目コード表!$C$5:$E$46,3,FALSE))</f>
        <v/>
      </c>
      <c r="I736" s="128"/>
      <c r="J736" s="128"/>
      <c r="K736" s="128"/>
      <c r="L736" s="128"/>
      <c r="M736" s="128"/>
      <c r="N736" s="128"/>
      <c r="O736" s="128"/>
      <c r="P736" s="128"/>
      <c r="Q736" s="128"/>
    </row>
    <row r="737" spans="1:17" ht="18" customHeight="1" x14ac:dyDescent="0.15">
      <c r="A737" s="116">
        <v>736</v>
      </c>
      <c r="B737" s="168"/>
      <c r="C737" s="170" t="str">
        <f>IF(ISBLANK(B737),"",VLOOKUP(B737,種目コード表!$C$5:$E$46,2,FALSE))</f>
        <v/>
      </c>
      <c r="D737" s="116"/>
      <c r="E737" s="139" t="str">
        <f>IF(ISBLANK(B737),"",VLOOKUP(B737,種目コード表!$C$5:$E$46,3,FALSE))</f>
        <v/>
      </c>
      <c r="I737" s="128"/>
      <c r="J737" s="128"/>
      <c r="K737" s="128"/>
      <c r="L737" s="128"/>
      <c r="M737" s="128"/>
      <c r="N737" s="128"/>
      <c r="O737" s="128"/>
      <c r="P737" s="128"/>
      <c r="Q737" s="128"/>
    </row>
    <row r="738" spans="1:17" ht="18" customHeight="1" x14ac:dyDescent="0.15">
      <c r="A738" s="116">
        <v>737</v>
      </c>
      <c r="B738" s="168"/>
      <c r="C738" s="170" t="str">
        <f>IF(ISBLANK(B738),"",VLOOKUP(B738,種目コード表!$C$5:$E$46,2,FALSE))</f>
        <v/>
      </c>
      <c r="D738" s="116"/>
      <c r="E738" s="139" t="str">
        <f>IF(ISBLANK(B738),"",VLOOKUP(B738,種目コード表!$C$5:$E$46,3,FALSE))</f>
        <v/>
      </c>
      <c r="I738" s="128"/>
      <c r="J738" s="128"/>
      <c r="K738" s="128"/>
      <c r="L738" s="128"/>
      <c r="M738" s="128"/>
      <c r="N738" s="128"/>
      <c r="O738" s="128"/>
      <c r="P738" s="128"/>
      <c r="Q738" s="128"/>
    </row>
    <row r="739" spans="1:17" ht="18" customHeight="1" x14ac:dyDescent="0.15">
      <c r="A739" s="116">
        <v>738</v>
      </c>
      <c r="B739" s="168"/>
      <c r="C739" s="170" t="str">
        <f>IF(ISBLANK(B739),"",VLOOKUP(B739,種目コード表!$C$5:$E$46,2,FALSE))</f>
        <v/>
      </c>
      <c r="D739" s="116"/>
      <c r="E739" s="139" t="str">
        <f>IF(ISBLANK(B739),"",VLOOKUP(B739,種目コード表!$C$5:$E$46,3,FALSE))</f>
        <v/>
      </c>
      <c r="I739" s="128"/>
      <c r="J739" s="128"/>
      <c r="K739" s="128"/>
      <c r="L739" s="128"/>
      <c r="M739" s="128"/>
      <c r="N739" s="128"/>
      <c r="O739" s="128"/>
      <c r="P739" s="128"/>
      <c r="Q739" s="128"/>
    </row>
    <row r="740" spans="1:17" ht="18" customHeight="1" x14ac:dyDescent="0.15">
      <c r="A740" s="116">
        <v>739</v>
      </c>
      <c r="B740" s="168"/>
      <c r="C740" s="170" t="str">
        <f>IF(ISBLANK(B740),"",VLOOKUP(B740,種目コード表!$C$5:$E$46,2,FALSE))</f>
        <v/>
      </c>
      <c r="D740" s="116"/>
      <c r="E740" s="139" t="str">
        <f>IF(ISBLANK(B740),"",VLOOKUP(B740,種目コード表!$C$5:$E$46,3,FALSE))</f>
        <v/>
      </c>
      <c r="I740" s="128"/>
      <c r="J740" s="128"/>
      <c r="K740" s="128"/>
      <c r="L740" s="128"/>
      <c r="M740" s="128"/>
      <c r="N740" s="128"/>
      <c r="O740" s="128"/>
      <c r="P740" s="128"/>
      <c r="Q740" s="128"/>
    </row>
    <row r="741" spans="1:17" ht="18" customHeight="1" x14ac:dyDescent="0.15">
      <c r="A741" s="116">
        <v>740</v>
      </c>
      <c r="B741" s="168"/>
      <c r="C741" s="170" t="str">
        <f>IF(ISBLANK(B741),"",VLOOKUP(B741,種目コード表!$C$5:$E$46,2,FALSE))</f>
        <v/>
      </c>
      <c r="D741" s="116"/>
      <c r="E741" s="139" t="str">
        <f>IF(ISBLANK(B741),"",VLOOKUP(B741,種目コード表!$C$5:$E$46,3,FALSE))</f>
        <v/>
      </c>
      <c r="I741" s="128"/>
      <c r="J741" s="128"/>
      <c r="K741" s="128"/>
      <c r="L741" s="128"/>
      <c r="M741" s="128"/>
      <c r="N741" s="128"/>
      <c r="O741" s="128"/>
      <c r="P741" s="128"/>
      <c r="Q741" s="128"/>
    </row>
    <row r="742" spans="1:17" ht="18" customHeight="1" x14ac:dyDescent="0.15">
      <c r="A742" s="116">
        <v>741</v>
      </c>
      <c r="B742" s="168"/>
      <c r="C742" s="170" t="str">
        <f>IF(ISBLANK(B742),"",VLOOKUP(B742,種目コード表!$C$5:$E$46,2,FALSE))</f>
        <v/>
      </c>
      <c r="D742" s="116"/>
      <c r="E742" s="139" t="str">
        <f>IF(ISBLANK(B742),"",VLOOKUP(B742,種目コード表!$C$5:$E$46,3,FALSE))</f>
        <v/>
      </c>
      <c r="I742" s="128"/>
      <c r="J742" s="128"/>
      <c r="K742" s="128"/>
      <c r="L742" s="128"/>
      <c r="M742" s="128"/>
      <c r="N742" s="128"/>
      <c r="O742" s="128"/>
      <c r="P742" s="128"/>
      <c r="Q742" s="128"/>
    </row>
    <row r="743" spans="1:17" ht="18" customHeight="1" x14ac:dyDescent="0.15">
      <c r="A743" s="116">
        <v>742</v>
      </c>
      <c r="B743" s="168"/>
      <c r="C743" s="170" t="str">
        <f>IF(ISBLANK(B743),"",VLOOKUP(B743,種目コード表!$C$5:$E$46,2,FALSE))</f>
        <v/>
      </c>
      <c r="D743" s="116"/>
      <c r="E743" s="139" t="str">
        <f>IF(ISBLANK(B743),"",VLOOKUP(B743,種目コード表!$C$5:$E$46,3,FALSE))</f>
        <v/>
      </c>
      <c r="I743" s="128"/>
      <c r="J743" s="128"/>
      <c r="K743" s="128"/>
      <c r="L743" s="128"/>
      <c r="M743" s="128"/>
      <c r="N743" s="128"/>
      <c r="O743" s="128"/>
      <c r="P743" s="128"/>
      <c r="Q743" s="128"/>
    </row>
    <row r="744" spans="1:17" ht="18" customHeight="1" x14ac:dyDescent="0.15">
      <c r="A744" s="116">
        <v>743</v>
      </c>
      <c r="B744" s="168"/>
      <c r="C744" s="170" t="str">
        <f>IF(ISBLANK(B744),"",VLOOKUP(B744,種目コード表!$C$5:$E$46,2,FALSE))</f>
        <v/>
      </c>
      <c r="D744" s="116"/>
      <c r="E744" s="139" t="str">
        <f>IF(ISBLANK(B744),"",VLOOKUP(B744,種目コード表!$C$5:$E$46,3,FALSE))</f>
        <v/>
      </c>
      <c r="I744" s="128"/>
      <c r="J744" s="128"/>
      <c r="K744" s="128"/>
      <c r="L744" s="128"/>
      <c r="M744" s="128"/>
      <c r="N744" s="128"/>
      <c r="O744" s="128"/>
      <c r="P744" s="128"/>
      <c r="Q744" s="128"/>
    </row>
    <row r="745" spans="1:17" ht="18" customHeight="1" x14ac:dyDescent="0.15">
      <c r="A745" s="116">
        <v>744</v>
      </c>
      <c r="B745" s="168"/>
      <c r="C745" s="170" t="str">
        <f>IF(ISBLANK(B745),"",VLOOKUP(B745,種目コード表!$C$5:$E$46,2,FALSE))</f>
        <v/>
      </c>
      <c r="D745" s="116"/>
      <c r="E745" s="139" t="str">
        <f>IF(ISBLANK(B745),"",VLOOKUP(B745,種目コード表!$C$5:$E$46,3,FALSE))</f>
        <v/>
      </c>
      <c r="I745" s="128"/>
      <c r="J745" s="128"/>
      <c r="K745" s="128"/>
      <c r="L745" s="128"/>
      <c r="M745" s="128"/>
      <c r="N745" s="128"/>
      <c r="O745" s="128"/>
      <c r="P745" s="128"/>
      <c r="Q745" s="128"/>
    </row>
    <row r="746" spans="1:17" ht="18" customHeight="1" x14ac:dyDescent="0.15">
      <c r="A746" s="116">
        <v>745</v>
      </c>
      <c r="B746" s="168"/>
      <c r="C746" s="170" t="str">
        <f>IF(ISBLANK(B746),"",VLOOKUP(B746,種目コード表!$C$5:$E$46,2,FALSE))</f>
        <v/>
      </c>
      <c r="D746" s="116"/>
      <c r="E746" s="139" t="str">
        <f>IF(ISBLANK(B746),"",VLOOKUP(B746,種目コード表!$C$5:$E$46,3,FALSE))</f>
        <v/>
      </c>
      <c r="I746" s="128"/>
      <c r="J746" s="128"/>
      <c r="K746" s="128"/>
      <c r="L746" s="128"/>
      <c r="M746" s="128"/>
      <c r="N746" s="128"/>
      <c r="O746" s="128"/>
      <c r="P746" s="128"/>
      <c r="Q746" s="128"/>
    </row>
    <row r="747" spans="1:17" ht="18" customHeight="1" x14ac:dyDescent="0.15">
      <c r="A747" s="116">
        <v>746</v>
      </c>
      <c r="B747" s="168"/>
      <c r="C747" s="170" t="str">
        <f>IF(ISBLANK(B747),"",VLOOKUP(B747,種目コード表!$C$5:$E$46,2,FALSE))</f>
        <v/>
      </c>
      <c r="D747" s="116"/>
      <c r="E747" s="139" t="str">
        <f>IF(ISBLANK(B747),"",VLOOKUP(B747,種目コード表!$C$5:$E$46,3,FALSE))</f>
        <v/>
      </c>
      <c r="I747" s="128"/>
      <c r="J747" s="128"/>
      <c r="K747" s="128"/>
      <c r="L747" s="128"/>
      <c r="M747" s="128"/>
      <c r="N747" s="128"/>
      <c r="O747" s="128"/>
      <c r="P747" s="128"/>
      <c r="Q747" s="128"/>
    </row>
    <row r="748" spans="1:17" ht="18" customHeight="1" x14ac:dyDescent="0.15">
      <c r="A748" s="116">
        <v>747</v>
      </c>
      <c r="B748" s="168"/>
      <c r="C748" s="170" t="str">
        <f>IF(ISBLANK(B748),"",VLOOKUP(B748,種目コード表!$C$5:$E$46,2,FALSE))</f>
        <v/>
      </c>
      <c r="D748" s="116"/>
      <c r="E748" s="139" t="str">
        <f>IF(ISBLANK(B748),"",VLOOKUP(B748,種目コード表!$C$5:$E$46,3,FALSE))</f>
        <v/>
      </c>
      <c r="I748" s="128"/>
      <c r="J748" s="128"/>
      <c r="K748" s="128"/>
      <c r="L748" s="128"/>
      <c r="M748" s="128"/>
      <c r="N748" s="128"/>
      <c r="O748" s="128"/>
      <c r="P748" s="128"/>
      <c r="Q748" s="128"/>
    </row>
    <row r="749" spans="1:17" ht="18" customHeight="1" x14ac:dyDescent="0.15">
      <c r="A749" s="116">
        <v>748</v>
      </c>
      <c r="B749" s="168"/>
      <c r="C749" s="170" t="str">
        <f>IF(ISBLANK(B749),"",VLOOKUP(B749,種目コード表!$C$5:$E$46,2,FALSE))</f>
        <v/>
      </c>
      <c r="D749" s="116"/>
      <c r="E749" s="139" t="str">
        <f>IF(ISBLANK(B749),"",VLOOKUP(B749,種目コード表!$C$5:$E$46,3,FALSE))</f>
        <v/>
      </c>
      <c r="I749" s="128"/>
      <c r="J749" s="128"/>
      <c r="K749" s="128"/>
      <c r="L749" s="128"/>
      <c r="M749" s="128"/>
      <c r="N749" s="128"/>
      <c r="O749" s="128"/>
      <c r="P749" s="128"/>
      <c r="Q749" s="128"/>
    </row>
    <row r="750" spans="1:17" ht="18" customHeight="1" x14ac:dyDescent="0.15">
      <c r="A750" s="116">
        <v>749</v>
      </c>
      <c r="B750" s="168"/>
      <c r="C750" s="170" t="str">
        <f>IF(ISBLANK(B750),"",VLOOKUP(B750,種目コード表!$C$5:$E$46,2,FALSE))</f>
        <v/>
      </c>
      <c r="D750" s="116"/>
      <c r="E750" s="139" t="str">
        <f>IF(ISBLANK(B750),"",VLOOKUP(B750,種目コード表!$C$5:$E$46,3,FALSE))</f>
        <v/>
      </c>
      <c r="I750" s="128"/>
      <c r="J750" s="128"/>
      <c r="K750" s="128"/>
      <c r="L750" s="128"/>
      <c r="M750" s="128"/>
      <c r="N750" s="128"/>
      <c r="O750" s="128"/>
      <c r="P750" s="128"/>
      <c r="Q750" s="128"/>
    </row>
    <row r="751" spans="1:17" ht="18" customHeight="1" x14ac:dyDescent="0.15">
      <c r="A751" s="116">
        <v>750</v>
      </c>
      <c r="B751" s="168"/>
      <c r="C751" s="170" t="str">
        <f>IF(ISBLANK(B751),"",VLOOKUP(B751,種目コード表!$C$5:$E$46,2,FALSE))</f>
        <v/>
      </c>
      <c r="D751" s="116"/>
      <c r="E751" s="139" t="str">
        <f>IF(ISBLANK(B751),"",VLOOKUP(B751,種目コード表!$C$5:$E$46,3,FALSE))</f>
        <v/>
      </c>
      <c r="I751" s="128"/>
      <c r="J751" s="128"/>
      <c r="K751" s="128"/>
      <c r="L751" s="128"/>
      <c r="M751" s="128"/>
      <c r="N751" s="128"/>
      <c r="O751" s="128"/>
      <c r="P751" s="128"/>
      <c r="Q751" s="128"/>
    </row>
    <row r="752" spans="1:17" ht="18" customHeight="1" x14ac:dyDescent="0.15">
      <c r="A752" s="116">
        <v>751</v>
      </c>
      <c r="B752" s="168"/>
      <c r="C752" s="170" t="str">
        <f>IF(ISBLANK(B752),"",VLOOKUP(B752,種目コード表!$C$5:$E$46,2,FALSE))</f>
        <v/>
      </c>
      <c r="D752" s="116"/>
      <c r="E752" s="139" t="str">
        <f>IF(ISBLANK(B752),"",VLOOKUP(B752,種目コード表!$C$5:$E$46,3,FALSE))</f>
        <v/>
      </c>
      <c r="I752" s="128"/>
      <c r="J752" s="128"/>
      <c r="K752" s="128"/>
      <c r="L752" s="128"/>
      <c r="M752" s="128"/>
      <c r="N752" s="128"/>
      <c r="O752" s="128"/>
      <c r="P752" s="128"/>
      <c r="Q752" s="128"/>
    </row>
    <row r="753" spans="1:17" ht="18" customHeight="1" x14ac:dyDescent="0.15">
      <c r="A753" s="116">
        <v>752</v>
      </c>
      <c r="B753" s="168"/>
      <c r="C753" s="170" t="str">
        <f>IF(ISBLANK(B753),"",VLOOKUP(B753,種目コード表!$C$5:$E$46,2,FALSE))</f>
        <v/>
      </c>
      <c r="D753" s="116"/>
      <c r="E753" s="139" t="str">
        <f>IF(ISBLANK(B753),"",VLOOKUP(B753,種目コード表!$C$5:$E$46,3,FALSE))</f>
        <v/>
      </c>
      <c r="I753" s="128"/>
      <c r="J753" s="128"/>
      <c r="K753" s="128"/>
      <c r="L753" s="128"/>
      <c r="M753" s="128"/>
      <c r="N753" s="128"/>
      <c r="O753" s="128"/>
      <c r="P753" s="128"/>
      <c r="Q753" s="128"/>
    </row>
    <row r="754" spans="1:17" ht="18" customHeight="1" x14ac:dyDescent="0.15">
      <c r="A754" s="116">
        <v>753</v>
      </c>
      <c r="B754" s="168"/>
      <c r="C754" s="170" t="str">
        <f>IF(ISBLANK(B754),"",VLOOKUP(B754,種目コード表!$C$5:$E$46,2,FALSE))</f>
        <v/>
      </c>
      <c r="D754" s="116"/>
      <c r="E754" s="139" t="str">
        <f>IF(ISBLANK(B754),"",VLOOKUP(B754,種目コード表!$C$5:$E$46,3,FALSE))</f>
        <v/>
      </c>
      <c r="I754" s="128"/>
      <c r="J754" s="128"/>
      <c r="K754" s="128"/>
      <c r="L754" s="128"/>
      <c r="M754" s="128"/>
      <c r="N754" s="128"/>
      <c r="O754" s="128"/>
      <c r="P754" s="128"/>
      <c r="Q754" s="128"/>
    </row>
    <row r="755" spans="1:17" ht="18" customHeight="1" x14ac:dyDescent="0.15">
      <c r="A755" s="116">
        <v>754</v>
      </c>
      <c r="B755" s="168"/>
      <c r="C755" s="170" t="str">
        <f>IF(ISBLANK(B755),"",VLOOKUP(B755,種目コード表!$C$5:$E$46,2,FALSE))</f>
        <v/>
      </c>
      <c r="D755" s="116"/>
      <c r="E755" s="139" t="str">
        <f>IF(ISBLANK(B755),"",VLOOKUP(B755,種目コード表!$C$5:$E$46,3,FALSE))</f>
        <v/>
      </c>
      <c r="I755" s="128"/>
      <c r="J755" s="128"/>
      <c r="K755" s="128"/>
      <c r="L755" s="128"/>
      <c r="M755" s="128"/>
      <c r="N755" s="128"/>
      <c r="O755" s="128"/>
      <c r="P755" s="128"/>
      <c r="Q755" s="128"/>
    </row>
    <row r="756" spans="1:17" ht="18" customHeight="1" x14ac:dyDescent="0.15">
      <c r="A756" s="116">
        <v>755</v>
      </c>
      <c r="B756" s="168"/>
      <c r="C756" s="170" t="str">
        <f>IF(ISBLANK(B756),"",VLOOKUP(B756,種目コード表!$C$5:$E$46,2,FALSE))</f>
        <v/>
      </c>
      <c r="D756" s="116"/>
      <c r="E756" s="139" t="str">
        <f>IF(ISBLANK(B756),"",VLOOKUP(B756,種目コード表!$C$5:$E$46,3,FALSE))</f>
        <v/>
      </c>
      <c r="I756" s="128"/>
      <c r="J756" s="128"/>
      <c r="K756" s="128"/>
      <c r="L756" s="128"/>
      <c r="M756" s="128"/>
      <c r="N756" s="128"/>
      <c r="O756" s="128"/>
      <c r="P756" s="128"/>
      <c r="Q756" s="128"/>
    </row>
    <row r="757" spans="1:17" ht="18" customHeight="1" x14ac:dyDescent="0.15">
      <c r="A757" s="116">
        <v>756</v>
      </c>
      <c r="B757" s="168"/>
      <c r="C757" s="170" t="str">
        <f>IF(ISBLANK(B757),"",VLOOKUP(B757,種目コード表!$C$5:$E$46,2,FALSE))</f>
        <v/>
      </c>
      <c r="D757" s="116"/>
      <c r="E757" s="139" t="str">
        <f>IF(ISBLANK(B757),"",VLOOKUP(B757,種目コード表!$C$5:$E$46,3,FALSE))</f>
        <v/>
      </c>
      <c r="I757" s="128"/>
      <c r="J757" s="128"/>
      <c r="K757" s="128"/>
      <c r="L757" s="128"/>
      <c r="M757" s="128"/>
      <c r="N757" s="128"/>
      <c r="O757" s="128"/>
      <c r="P757" s="128"/>
      <c r="Q757" s="128"/>
    </row>
    <row r="758" spans="1:17" ht="18" customHeight="1" x14ac:dyDescent="0.15">
      <c r="A758" s="116">
        <v>757</v>
      </c>
      <c r="B758" s="168"/>
      <c r="C758" s="170" t="str">
        <f>IF(ISBLANK(B758),"",VLOOKUP(B758,種目コード表!$C$5:$E$46,2,FALSE))</f>
        <v/>
      </c>
      <c r="D758" s="116"/>
      <c r="E758" s="139" t="str">
        <f>IF(ISBLANK(B758),"",VLOOKUP(B758,種目コード表!$C$5:$E$46,3,FALSE))</f>
        <v/>
      </c>
      <c r="I758" s="128"/>
      <c r="J758" s="128"/>
      <c r="K758" s="128"/>
      <c r="L758" s="128"/>
      <c r="M758" s="128"/>
      <c r="N758" s="128"/>
      <c r="O758" s="128"/>
      <c r="P758" s="128"/>
      <c r="Q758" s="128"/>
    </row>
    <row r="759" spans="1:17" ht="18" customHeight="1" x14ac:dyDescent="0.15">
      <c r="A759" s="116">
        <v>758</v>
      </c>
      <c r="B759" s="168"/>
      <c r="C759" s="170" t="str">
        <f>IF(ISBLANK(B759),"",VLOOKUP(B759,種目コード表!$C$5:$E$46,2,FALSE))</f>
        <v/>
      </c>
      <c r="D759" s="116"/>
      <c r="E759" s="139" t="str">
        <f>IF(ISBLANK(B759),"",VLOOKUP(B759,種目コード表!$C$5:$E$46,3,FALSE))</f>
        <v/>
      </c>
      <c r="I759" s="128"/>
      <c r="J759" s="128"/>
      <c r="K759" s="128"/>
      <c r="L759" s="128"/>
      <c r="M759" s="128"/>
      <c r="N759" s="128"/>
      <c r="O759" s="128"/>
      <c r="P759" s="128"/>
      <c r="Q759" s="128"/>
    </row>
    <row r="760" spans="1:17" ht="18" customHeight="1" x14ac:dyDescent="0.15">
      <c r="A760" s="116">
        <v>759</v>
      </c>
      <c r="B760" s="168"/>
      <c r="C760" s="170" t="str">
        <f>IF(ISBLANK(B760),"",VLOOKUP(B760,種目コード表!$C$5:$E$46,2,FALSE))</f>
        <v/>
      </c>
      <c r="D760" s="116"/>
      <c r="E760" s="139" t="str">
        <f>IF(ISBLANK(B760),"",VLOOKUP(B760,種目コード表!$C$5:$E$46,3,FALSE))</f>
        <v/>
      </c>
      <c r="I760" s="128"/>
      <c r="J760" s="128"/>
      <c r="K760" s="128"/>
      <c r="L760" s="128"/>
      <c r="M760" s="128"/>
      <c r="N760" s="128"/>
      <c r="O760" s="128"/>
      <c r="P760" s="128"/>
      <c r="Q760" s="128"/>
    </row>
    <row r="761" spans="1:17" ht="18" customHeight="1" x14ac:dyDescent="0.15">
      <c r="A761" s="116">
        <v>760</v>
      </c>
      <c r="B761" s="168"/>
      <c r="C761" s="170" t="str">
        <f>IF(ISBLANK(B761),"",VLOOKUP(B761,種目コード表!$C$5:$E$46,2,FALSE))</f>
        <v/>
      </c>
      <c r="D761" s="116"/>
      <c r="E761" s="139" t="str">
        <f>IF(ISBLANK(B761),"",VLOOKUP(B761,種目コード表!$C$5:$E$46,3,FALSE))</f>
        <v/>
      </c>
      <c r="I761" s="128"/>
      <c r="J761" s="128"/>
      <c r="K761" s="128"/>
      <c r="L761" s="128"/>
      <c r="M761" s="128"/>
      <c r="N761" s="128"/>
      <c r="O761" s="128"/>
      <c r="P761" s="128"/>
      <c r="Q761" s="128"/>
    </row>
    <row r="762" spans="1:17" ht="18" customHeight="1" x14ac:dyDescent="0.15">
      <c r="A762" s="116">
        <v>761</v>
      </c>
      <c r="B762" s="168"/>
      <c r="C762" s="170" t="str">
        <f>IF(ISBLANK(B762),"",VLOOKUP(B762,種目コード表!$C$5:$E$46,2,FALSE))</f>
        <v/>
      </c>
      <c r="D762" s="116"/>
      <c r="E762" s="139" t="str">
        <f>IF(ISBLANK(B762),"",VLOOKUP(B762,種目コード表!$C$5:$E$46,3,FALSE))</f>
        <v/>
      </c>
      <c r="I762" s="128"/>
      <c r="J762" s="128"/>
      <c r="K762" s="128"/>
      <c r="L762" s="128"/>
      <c r="M762" s="128"/>
      <c r="N762" s="128"/>
      <c r="O762" s="128"/>
      <c r="P762" s="128"/>
      <c r="Q762" s="128"/>
    </row>
    <row r="763" spans="1:17" ht="18" customHeight="1" x14ac:dyDescent="0.15">
      <c r="A763" s="116">
        <v>762</v>
      </c>
      <c r="B763" s="168"/>
      <c r="C763" s="170" t="str">
        <f>IF(ISBLANK(B763),"",VLOOKUP(B763,種目コード表!$C$5:$E$46,2,FALSE))</f>
        <v/>
      </c>
      <c r="D763" s="116"/>
      <c r="E763" s="139" t="str">
        <f>IF(ISBLANK(B763),"",VLOOKUP(B763,種目コード表!$C$5:$E$46,3,FALSE))</f>
        <v/>
      </c>
      <c r="I763" s="128"/>
      <c r="J763" s="128"/>
      <c r="K763" s="128"/>
      <c r="L763" s="128"/>
      <c r="M763" s="128"/>
      <c r="N763" s="128"/>
      <c r="O763" s="128"/>
      <c r="P763" s="128"/>
      <c r="Q763" s="128"/>
    </row>
    <row r="764" spans="1:17" ht="18" customHeight="1" x14ac:dyDescent="0.15">
      <c r="A764" s="116">
        <v>763</v>
      </c>
      <c r="B764" s="168"/>
      <c r="C764" s="170" t="str">
        <f>IF(ISBLANK(B764),"",VLOOKUP(B764,種目コード表!$C$5:$E$46,2,FALSE))</f>
        <v/>
      </c>
      <c r="D764" s="116"/>
      <c r="E764" s="139" t="str">
        <f>IF(ISBLANK(B764),"",VLOOKUP(B764,種目コード表!$C$5:$E$46,3,FALSE))</f>
        <v/>
      </c>
      <c r="I764" s="128"/>
      <c r="J764" s="128"/>
      <c r="K764" s="128"/>
      <c r="L764" s="128"/>
      <c r="M764" s="128"/>
      <c r="N764" s="128"/>
      <c r="O764" s="128"/>
      <c r="P764" s="128"/>
      <c r="Q764" s="128"/>
    </row>
    <row r="765" spans="1:17" ht="18" customHeight="1" x14ac:dyDescent="0.15">
      <c r="A765" s="116">
        <v>764</v>
      </c>
      <c r="B765" s="168"/>
      <c r="C765" s="170" t="str">
        <f>IF(ISBLANK(B765),"",VLOOKUP(B765,種目コード表!$C$5:$E$46,2,FALSE))</f>
        <v/>
      </c>
      <c r="D765" s="116"/>
      <c r="E765" s="139" t="str">
        <f>IF(ISBLANK(B765),"",VLOOKUP(B765,種目コード表!$C$5:$E$46,3,FALSE))</f>
        <v/>
      </c>
      <c r="I765" s="128"/>
      <c r="J765" s="128"/>
      <c r="K765" s="128"/>
      <c r="L765" s="128"/>
      <c r="M765" s="128"/>
      <c r="N765" s="128"/>
      <c r="O765" s="128"/>
      <c r="P765" s="128"/>
      <c r="Q765" s="128"/>
    </row>
    <row r="766" spans="1:17" ht="18" customHeight="1" x14ac:dyDescent="0.15">
      <c r="A766" s="116">
        <v>765</v>
      </c>
      <c r="B766" s="168"/>
      <c r="C766" s="170" t="str">
        <f>IF(ISBLANK(B766),"",VLOOKUP(B766,種目コード表!$C$5:$E$46,2,FALSE))</f>
        <v/>
      </c>
      <c r="D766" s="116"/>
      <c r="E766" s="139" t="str">
        <f>IF(ISBLANK(B766),"",VLOOKUP(B766,種目コード表!$C$5:$E$46,3,FALSE))</f>
        <v/>
      </c>
      <c r="I766" s="128"/>
      <c r="J766" s="128"/>
      <c r="K766" s="128"/>
      <c r="L766" s="128"/>
      <c r="M766" s="128"/>
      <c r="N766" s="128"/>
      <c r="O766" s="128"/>
      <c r="P766" s="128"/>
      <c r="Q766" s="128"/>
    </row>
    <row r="767" spans="1:17" ht="18" customHeight="1" x14ac:dyDescent="0.15">
      <c r="A767" s="116">
        <v>766</v>
      </c>
      <c r="B767" s="168"/>
      <c r="C767" s="170" t="str">
        <f>IF(ISBLANK(B767),"",VLOOKUP(B767,種目コード表!$C$5:$E$46,2,FALSE))</f>
        <v/>
      </c>
      <c r="D767" s="116"/>
      <c r="E767" s="139" t="str">
        <f>IF(ISBLANK(B767),"",VLOOKUP(B767,種目コード表!$C$5:$E$46,3,FALSE))</f>
        <v/>
      </c>
      <c r="I767" s="128"/>
      <c r="J767" s="128"/>
      <c r="K767" s="128"/>
      <c r="L767" s="128"/>
      <c r="M767" s="128"/>
      <c r="N767" s="128"/>
      <c r="O767" s="128"/>
      <c r="P767" s="128"/>
      <c r="Q767" s="128"/>
    </row>
    <row r="768" spans="1:17" ht="18" customHeight="1" x14ac:dyDescent="0.15">
      <c r="A768" s="116">
        <v>767</v>
      </c>
      <c r="B768" s="168"/>
      <c r="C768" s="170" t="str">
        <f>IF(ISBLANK(B768),"",VLOOKUP(B768,種目コード表!$C$5:$E$46,2,FALSE))</f>
        <v/>
      </c>
      <c r="D768" s="116"/>
      <c r="E768" s="139" t="str">
        <f>IF(ISBLANK(B768),"",VLOOKUP(B768,種目コード表!$C$5:$E$46,3,FALSE))</f>
        <v/>
      </c>
      <c r="I768" s="128"/>
      <c r="J768" s="128"/>
      <c r="K768" s="128"/>
      <c r="L768" s="128"/>
      <c r="M768" s="128"/>
      <c r="N768" s="128"/>
      <c r="O768" s="128"/>
      <c r="P768" s="128"/>
      <c r="Q768" s="128"/>
    </row>
    <row r="769" spans="1:17" ht="18" customHeight="1" x14ac:dyDescent="0.15">
      <c r="A769" s="116">
        <v>768</v>
      </c>
      <c r="B769" s="168"/>
      <c r="C769" s="170" t="str">
        <f>IF(ISBLANK(B769),"",VLOOKUP(B769,種目コード表!$C$5:$E$46,2,FALSE))</f>
        <v/>
      </c>
      <c r="D769" s="116"/>
      <c r="E769" s="139" t="str">
        <f>IF(ISBLANK(B769),"",VLOOKUP(B769,種目コード表!$C$5:$E$46,3,FALSE))</f>
        <v/>
      </c>
      <c r="I769" s="128"/>
      <c r="J769" s="128"/>
      <c r="K769" s="128"/>
      <c r="L769" s="128"/>
      <c r="M769" s="128"/>
      <c r="N769" s="128"/>
      <c r="O769" s="128"/>
      <c r="P769" s="128"/>
      <c r="Q769" s="128"/>
    </row>
    <row r="770" spans="1:17" ht="18" customHeight="1" x14ac:dyDescent="0.15">
      <c r="A770" s="116">
        <v>769</v>
      </c>
      <c r="B770" s="168"/>
      <c r="C770" s="170" t="str">
        <f>IF(ISBLANK(B770),"",VLOOKUP(B770,種目コード表!$C$5:$E$46,2,FALSE))</f>
        <v/>
      </c>
      <c r="D770" s="116"/>
      <c r="E770" s="139" t="str">
        <f>IF(ISBLANK(B770),"",VLOOKUP(B770,種目コード表!$C$5:$E$46,3,FALSE))</f>
        <v/>
      </c>
      <c r="I770" s="128"/>
      <c r="J770" s="128"/>
      <c r="K770" s="128"/>
      <c r="L770" s="128"/>
      <c r="M770" s="128"/>
      <c r="N770" s="128"/>
      <c r="O770" s="128"/>
      <c r="P770" s="128"/>
      <c r="Q770" s="128"/>
    </row>
    <row r="771" spans="1:17" ht="18" customHeight="1" x14ac:dyDescent="0.15">
      <c r="A771" s="116">
        <v>770</v>
      </c>
      <c r="B771" s="168"/>
      <c r="C771" s="170" t="str">
        <f>IF(ISBLANK(B771),"",VLOOKUP(B771,種目コード表!$C$5:$E$46,2,FALSE))</f>
        <v/>
      </c>
      <c r="D771" s="116"/>
      <c r="E771" s="139" t="str">
        <f>IF(ISBLANK(B771),"",VLOOKUP(B771,種目コード表!$C$5:$E$46,3,FALSE))</f>
        <v/>
      </c>
      <c r="I771" s="128"/>
      <c r="J771" s="128"/>
      <c r="K771" s="128"/>
      <c r="L771" s="128"/>
      <c r="M771" s="128"/>
      <c r="N771" s="128"/>
      <c r="O771" s="128"/>
      <c r="P771" s="128"/>
      <c r="Q771" s="128"/>
    </row>
    <row r="772" spans="1:17" ht="18" customHeight="1" x14ac:dyDescent="0.15">
      <c r="A772" s="116">
        <v>771</v>
      </c>
      <c r="B772" s="168"/>
      <c r="C772" s="170" t="str">
        <f>IF(ISBLANK(B772),"",VLOOKUP(B772,種目コード表!$C$5:$E$46,2,FALSE))</f>
        <v/>
      </c>
      <c r="D772" s="116"/>
      <c r="E772" s="139" t="str">
        <f>IF(ISBLANK(B772),"",VLOOKUP(B772,種目コード表!$C$5:$E$46,3,FALSE))</f>
        <v/>
      </c>
      <c r="I772" s="128"/>
      <c r="J772" s="128"/>
      <c r="K772" s="128"/>
      <c r="L772" s="128"/>
      <c r="M772" s="128"/>
      <c r="N772" s="128"/>
      <c r="O772" s="128"/>
      <c r="P772" s="128"/>
      <c r="Q772" s="128"/>
    </row>
    <row r="773" spans="1:17" ht="18" customHeight="1" x14ac:dyDescent="0.15">
      <c r="A773" s="116">
        <v>772</v>
      </c>
      <c r="B773" s="168"/>
      <c r="C773" s="170" t="str">
        <f>IF(ISBLANK(B773),"",VLOOKUP(B773,種目コード表!$C$5:$E$46,2,FALSE))</f>
        <v/>
      </c>
      <c r="D773" s="116"/>
      <c r="E773" s="139" t="str">
        <f>IF(ISBLANK(B773),"",VLOOKUP(B773,種目コード表!$C$5:$E$46,3,FALSE))</f>
        <v/>
      </c>
      <c r="I773" s="128"/>
      <c r="J773" s="128"/>
      <c r="K773" s="128"/>
      <c r="L773" s="128"/>
      <c r="M773" s="128"/>
      <c r="N773" s="128"/>
      <c r="O773" s="128"/>
      <c r="P773" s="128"/>
      <c r="Q773" s="128"/>
    </row>
    <row r="774" spans="1:17" ht="18" customHeight="1" x14ac:dyDescent="0.15">
      <c r="A774" s="116">
        <v>773</v>
      </c>
      <c r="B774" s="168"/>
      <c r="C774" s="170" t="str">
        <f>IF(ISBLANK(B774),"",VLOOKUP(B774,種目コード表!$C$5:$E$46,2,FALSE))</f>
        <v/>
      </c>
      <c r="D774" s="116"/>
      <c r="E774" s="139" t="str">
        <f>IF(ISBLANK(B774),"",VLOOKUP(B774,種目コード表!$C$5:$E$46,3,FALSE))</f>
        <v/>
      </c>
      <c r="I774" s="128"/>
      <c r="J774" s="128"/>
      <c r="K774" s="128"/>
      <c r="L774" s="128"/>
      <c r="M774" s="128"/>
      <c r="N774" s="128"/>
      <c r="O774" s="128"/>
      <c r="P774" s="128"/>
      <c r="Q774" s="128"/>
    </row>
    <row r="775" spans="1:17" ht="18" customHeight="1" x14ac:dyDescent="0.15">
      <c r="A775" s="116">
        <v>774</v>
      </c>
      <c r="B775" s="168"/>
      <c r="C775" s="170" t="str">
        <f>IF(ISBLANK(B775),"",VLOOKUP(B775,種目コード表!$C$5:$E$46,2,FALSE))</f>
        <v/>
      </c>
      <c r="D775" s="116"/>
      <c r="E775" s="139" t="str">
        <f>IF(ISBLANK(B775),"",VLOOKUP(B775,種目コード表!$C$5:$E$46,3,FALSE))</f>
        <v/>
      </c>
      <c r="I775" s="128"/>
      <c r="J775" s="128"/>
      <c r="K775" s="128"/>
      <c r="L775" s="128"/>
      <c r="M775" s="128"/>
      <c r="N775" s="128"/>
      <c r="O775" s="128"/>
      <c r="P775" s="128"/>
      <c r="Q775" s="128"/>
    </row>
    <row r="776" spans="1:17" ht="18" customHeight="1" x14ac:dyDescent="0.15">
      <c r="A776" s="116">
        <v>775</v>
      </c>
      <c r="B776" s="168"/>
      <c r="C776" s="170" t="str">
        <f>IF(ISBLANK(B776),"",VLOOKUP(B776,種目コード表!$C$5:$E$46,2,FALSE))</f>
        <v/>
      </c>
      <c r="D776" s="116"/>
      <c r="E776" s="139" t="str">
        <f>IF(ISBLANK(B776),"",VLOOKUP(B776,種目コード表!$C$5:$E$46,3,FALSE))</f>
        <v/>
      </c>
      <c r="I776" s="128"/>
      <c r="J776" s="128"/>
      <c r="K776" s="128"/>
      <c r="L776" s="128"/>
      <c r="M776" s="128"/>
      <c r="N776" s="128"/>
      <c r="O776" s="128"/>
      <c r="P776" s="128"/>
      <c r="Q776" s="128"/>
    </row>
    <row r="777" spans="1:17" ht="18" customHeight="1" x14ac:dyDescent="0.15">
      <c r="A777" s="116">
        <v>776</v>
      </c>
      <c r="B777" s="168"/>
      <c r="C777" s="170" t="str">
        <f>IF(ISBLANK(B777),"",VLOOKUP(B777,種目コード表!$C$5:$E$46,2,FALSE))</f>
        <v/>
      </c>
      <c r="D777" s="116"/>
      <c r="E777" s="139" t="str">
        <f>IF(ISBLANK(B777),"",VLOOKUP(B777,種目コード表!$C$5:$E$46,3,FALSE))</f>
        <v/>
      </c>
      <c r="I777" s="128"/>
      <c r="J777" s="128"/>
      <c r="K777" s="128"/>
      <c r="L777" s="128"/>
      <c r="M777" s="128"/>
      <c r="N777" s="128"/>
      <c r="O777" s="128"/>
      <c r="P777" s="128"/>
      <c r="Q777" s="128"/>
    </row>
    <row r="778" spans="1:17" ht="18" customHeight="1" x14ac:dyDescent="0.15">
      <c r="A778" s="116">
        <v>777</v>
      </c>
      <c r="B778" s="168"/>
      <c r="C778" s="170" t="str">
        <f>IF(ISBLANK(B778),"",VLOOKUP(B778,種目コード表!$C$5:$E$46,2,FALSE))</f>
        <v/>
      </c>
      <c r="D778" s="116"/>
      <c r="E778" s="139" t="str">
        <f>IF(ISBLANK(B778),"",VLOOKUP(B778,種目コード表!$C$5:$E$46,3,FALSE))</f>
        <v/>
      </c>
      <c r="I778" s="128"/>
      <c r="J778" s="128"/>
      <c r="K778" s="128"/>
      <c r="L778" s="128"/>
      <c r="M778" s="128"/>
      <c r="N778" s="128"/>
      <c r="O778" s="128"/>
      <c r="P778" s="128"/>
      <c r="Q778" s="128"/>
    </row>
    <row r="779" spans="1:17" ht="18" customHeight="1" x14ac:dyDescent="0.15">
      <c r="A779" s="116">
        <v>778</v>
      </c>
      <c r="B779" s="168"/>
      <c r="C779" s="170" t="str">
        <f>IF(ISBLANK(B779),"",VLOOKUP(B779,種目コード表!$C$5:$E$46,2,FALSE))</f>
        <v/>
      </c>
      <c r="D779" s="116"/>
      <c r="E779" s="139" t="str">
        <f>IF(ISBLANK(B779),"",VLOOKUP(B779,種目コード表!$C$5:$E$46,3,FALSE))</f>
        <v/>
      </c>
      <c r="I779" s="128"/>
      <c r="J779" s="128"/>
      <c r="K779" s="128"/>
      <c r="L779" s="128"/>
      <c r="M779" s="128"/>
      <c r="N779" s="128"/>
      <c r="O779" s="128"/>
      <c r="P779" s="128"/>
      <c r="Q779" s="128"/>
    </row>
    <row r="780" spans="1:17" ht="18" customHeight="1" x14ac:dyDescent="0.15">
      <c r="A780" s="116">
        <v>779</v>
      </c>
      <c r="B780" s="168"/>
      <c r="C780" s="170" t="str">
        <f>IF(ISBLANK(B780),"",VLOOKUP(B780,種目コード表!$C$5:$E$46,2,FALSE))</f>
        <v/>
      </c>
      <c r="D780" s="116"/>
      <c r="E780" s="139" t="str">
        <f>IF(ISBLANK(B780),"",VLOOKUP(B780,種目コード表!$C$5:$E$46,3,FALSE))</f>
        <v/>
      </c>
      <c r="I780" s="128"/>
      <c r="J780" s="128"/>
      <c r="K780" s="128"/>
      <c r="L780" s="128"/>
      <c r="M780" s="128"/>
      <c r="N780" s="128"/>
      <c r="O780" s="128"/>
      <c r="P780" s="128"/>
      <c r="Q780" s="128"/>
    </row>
    <row r="781" spans="1:17" ht="18" customHeight="1" x14ac:dyDescent="0.15">
      <c r="A781" s="116">
        <v>780</v>
      </c>
      <c r="B781" s="168"/>
      <c r="C781" s="170" t="str">
        <f>IF(ISBLANK(B781),"",VLOOKUP(B781,種目コード表!$C$5:$E$46,2,FALSE))</f>
        <v/>
      </c>
      <c r="D781" s="116"/>
      <c r="E781" s="139" t="str">
        <f>IF(ISBLANK(B781),"",VLOOKUP(B781,種目コード表!$C$5:$E$46,3,FALSE))</f>
        <v/>
      </c>
      <c r="I781" s="128"/>
      <c r="J781" s="128"/>
      <c r="K781" s="128"/>
      <c r="L781" s="128"/>
      <c r="M781" s="128"/>
      <c r="N781" s="128"/>
      <c r="O781" s="128"/>
      <c r="P781" s="128"/>
      <c r="Q781" s="128"/>
    </row>
    <row r="782" spans="1:17" ht="18" customHeight="1" x14ac:dyDescent="0.15">
      <c r="A782" s="116">
        <v>781</v>
      </c>
      <c r="B782" s="168"/>
      <c r="C782" s="170" t="str">
        <f>IF(ISBLANK(B782),"",VLOOKUP(B782,種目コード表!$C$5:$E$46,2,FALSE))</f>
        <v/>
      </c>
      <c r="D782" s="116"/>
      <c r="E782" s="139" t="str">
        <f>IF(ISBLANK(B782),"",VLOOKUP(B782,種目コード表!$C$5:$E$46,3,FALSE))</f>
        <v/>
      </c>
      <c r="I782" s="128"/>
      <c r="J782" s="128"/>
      <c r="K782" s="128"/>
      <c r="L782" s="128"/>
      <c r="M782" s="128"/>
      <c r="N782" s="128"/>
      <c r="O782" s="128"/>
      <c r="P782" s="128"/>
      <c r="Q782" s="128"/>
    </row>
    <row r="783" spans="1:17" ht="18" customHeight="1" x14ac:dyDescent="0.15">
      <c r="A783" s="116">
        <v>782</v>
      </c>
      <c r="B783" s="168"/>
      <c r="C783" s="170" t="str">
        <f>IF(ISBLANK(B783),"",VLOOKUP(B783,種目コード表!$C$5:$E$46,2,FALSE))</f>
        <v/>
      </c>
      <c r="D783" s="116"/>
      <c r="E783" s="139" t="str">
        <f>IF(ISBLANK(B783),"",VLOOKUP(B783,種目コード表!$C$5:$E$46,3,FALSE))</f>
        <v/>
      </c>
      <c r="I783" s="128"/>
      <c r="J783" s="128"/>
      <c r="K783" s="128"/>
      <c r="L783" s="128"/>
      <c r="M783" s="128"/>
      <c r="N783" s="128"/>
      <c r="O783" s="128"/>
      <c r="P783" s="128"/>
      <c r="Q783" s="128"/>
    </row>
    <row r="784" spans="1:17" ht="18" customHeight="1" x14ac:dyDescent="0.15">
      <c r="A784" s="116">
        <v>783</v>
      </c>
      <c r="B784" s="168"/>
      <c r="C784" s="170" t="str">
        <f>IF(ISBLANK(B784),"",VLOOKUP(B784,種目コード表!$C$5:$E$46,2,FALSE))</f>
        <v/>
      </c>
      <c r="D784" s="116"/>
      <c r="E784" s="139" t="str">
        <f>IF(ISBLANK(B784),"",VLOOKUP(B784,種目コード表!$C$5:$E$46,3,FALSE))</f>
        <v/>
      </c>
      <c r="I784" s="128"/>
      <c r="J784" s="128"/>
      <c r="K784" s="128"/>
      <c r="L784" s="128"/>
      <c r="M784" s="128"/>
      <c r="N784" s="128"/>
      <c r="O784" s="128"/>
      <c r="P784" s="128"/>
      <c r="Q784" s="128"/>
    </row>
    <row r="785" spans="1:17" ht="18" customHeight="1" x14ac:dyDescent="0.15">
      <c r="A785" s="116">
        <v>784</v>
      </c>
      <c r="B785" s="168"/>
      <c r="C785" s="170" t="str">
        <f>IF(ISBLANK(B785),"",VLOOKUP(B785,種目コード表!$C$5:$E$46,2,FALSE))</f>
        <v/>
      </c>
      <c r="D785" s="116"/>
      <c r="E785" s="139" t="str">
        <f>IF(ISBLANK(B785),"",VLOOKUP(B785,種目コード表!$C$5:$E$46,3,FALSE))</f>
        <v/>
      </c>
      <c r="I785" s="128"/>
      <c r="J785" s="128"/>
      <c r="K785" s="128"/>
      <c r="L785" s="128"/>
      <c r="M785" s="128"/>
      <c r="N785" s="128"/>
      <c r="O785" s="128"/>
      <c r="P785" s="128"/>
      <c r="Q785" s="128"/>
    </row>
    <row r="786" spans="1:17" ht="18" customHeight="1" x14ac:dyDescent="0.15">
      <c r="A786" s="116">
        <v>785</v>
      </c>
      <c r="B786" s="168"/>
      <c r="C786" s="170" t="str">
        <f>IF(ISBLANK(B786),"",VLOOKUP(B786,種目コード表!$C$5:$E$46,2,FALSE))</f>
        <v/>
      </c>
      <c r="D786" s="116"/>
      <c r="E786" s="139" t="str">
        <f>IF(ISBLANK(B786),"",VLOOKUP(B786,種目コード表!$C$5:$E$46,3,FALSE))</f>
        <v/>
      </c>
      <c r="I786" s="128"/>
      <c r="J786" s="128"/>
      <c r="K786" s="128"/>
      <c r="L786" s="128"/>
      <c r="M786" s="128"/>
      <c r="N786" s="128"/>
      <c r="O786" s="128"/>
      <c r="P786" s="128"/>
      <c r="Q786" s="128"/>
    </row>
    <row r="787" spans="1:17" ht="18" customHeight="1" x14ac:dyDescent="0.15">
      <c r="A787" s="116">
        <v>786</v>
      </c>
      <c r="B787" s="168"/>
      <c r="C787" s="170" t="str">
        <f>IF(ISBLANK(B787),"",VLOOKUP(B787,種目コード表!$C$5:$E$46,2,FALSE))</f>
        <v/>
      </c>
      <c r="D787" s="116"/>
      <c r="E787" s="139" t="str">
        <f>IF(ISBLANK(B787),"",VLOOKUP(B787,種目コード表!$C$5:$E$46,3,FALSE))</f>
        <v/>
      </c>
      <c r="I787" s="128"/>
      <c r="J787" s="128"/>
      <c r="K787" s="128"/>
      <c r="L787" s="128"/>
      <c r="M787" s="128"/>
      <c r="N787" s="128"/>
      <c r="O787" s="128"/>
      <c r="P787" s="128"/>
      <c r="Q787" s="128"/>
    </row>
    <row r="788" spans="1:17" ht="18" customHeight="1" x14ac:dyDescent="0.15">
      <c r="A788" s="116">
        <v>787</v>
      </c>
      <c r="B788" s="168"/>
      <c r="C788" s="170" t="str">
        <f>IF(ISBLANK(B788),"",VLOOKUP(B788,種目コード表!$C$5:$E$46,2,FALSE))</f>
        <v/>
      </c>
      <c r="D788" s="116"/>
      <c r="E788" s="139" t="str">
        <f>IF(ISBLANK(B788),"",VLOOKUP(B788,種目コード表!$C$5:$E$46,3,FALSE))</f>
        <v/>
      </c>
      <c r="I788" s="128"/>
      <c r="J788" s="128"/>
      <c r="K788" s="128"/>
      <c r="L788" s="128"/>
      <c r="M788" s="128"/>
      <c r="N788" s="128"/>
      <c r="O788" s="128"/>
      <c r="P788" s="128"/>
      <c r="Q788" s="128"/>
    </row>
    <row r="789" spans="1:17" ht="18" customHeight="1" x14ac:dyDescent="0.15">
      <c r="A789" s="116">
        <v>788</v>
      </c>
      <c r="B789" s="168"/>
      <c r="C789" s="170" t="str">
        <f>IF(ISBLANK(B789),"",VLOOKUP(B789,種目コード表!$C$5:$E$46,2,FALSE))</f>
        <v/>
      </c>
      <c r="D789" s="116"/>
      <c r="E789" s="139" t="str">
        <f>IF(ISBLANK(B789),"",VLOOKUP(B789,種目コード表!$C$5:$E$46,3,FALSE))</f>
        <v/>
      </c>
      <c r="I789" s="128"/>
      <c r="J789" s="128"/>
      <c r="K789" s="128"/>
      <c r="L789" s="128"/>
      <c r="M789" s="128"/>
      <c r="N789" s="128"/>
      <c r="O789" s="128"/>
      <c r="P789" s="128"/>
      <c r="Q789" s="128"/>
    </row>
    <row r="790" spans="1:17" ht="18" customHeight="1" x14ac:dyDescent="0.15">
      <c r="A790" s="116">
        <v>789</v>
      </c>
      <c r="B790" s="168"/>
      <c r="C790" s="170" t="str">
        <f>IF(ISBLANK(B790),"",VLOOKUP(B790,種目コード表!$C$5:$E$46,2,FALSE))</f>
        <v/>
      </c>
      <c r="D790" s="116"/>
      <c r="E790" s="139" t="str">
        <f>IF(ISBLANK(B790),"",VLOOKUP(B790,種目コード表!$C$5:$E$46,3,FALSE))</f>
        <v/>
      </c>
      <c r="I790" s="128"/>
      <c r="J790" s="128"/>
      <c r="K790" s="128"/>
      <c r="L790" s="128"/>
      <c r="M790" s="128"/>
      <c r="N790" s="128"/>
      <c r="O790" s="128"/>
      <c r="P790" s="128"/>
      <c r="Q790" s="128"/>
    </row>
    <row r="791" spans="1:17" ht="18" customHeight="1" x14ac:dyDescent="0.15">
      <c r="A791" s="116">
        <v>790</v>
      </c>
      <c r="B791" s="168"/>
      <c r="C791" s="170" t="str">
        <f>IF(ISBLANK(B791),"",VLOOKUP(B791,種目コード表!$C$5:$E$46,2,FALSE))</f>
        <v/>
      </c>
      <c r="D791" s="116"/>
      <c r="E791" s="139" t="str">
        <f>IF(ISBLANK(B791),"",VLOOKUP(B791,種目コード表!$C$5:$E$46,3,FALSE))</f>
        <v/>
      </c>
      <c r="I791" s="128"/>
      <c r="J791" s="128"/>
      <c r="K791" s="128"/>
      <c r="L791" s="128"/>
      <c r="M791" s="128"/>
      <c r="N791" s="128"/>
      <c r="O791" s="128"/>
      <c r="P791" s="128"/>
      <c r="Q791" s="128"/>
    </row>
    <row r="792" spans="1:17" ht="18" customHeight="1" x14ac:dyDescent="0.15">
      <c r="A792" s="116">
        <v>791</v>
      </c>
      <c r="B792" s="168"/>
      <c r="C792" s="170" t="str">
        <f>IF(ISBLANK(B792),"",VLOOKUP(B792,種目コード表!$C$5:$E$46,2,FALSE))</f>
        <v/>
      </c>
      <c r="D792" s="116"/>
      <c r="E792" s="139" t="str">
        <f>IF(ISBLANK(B792),"",VLOOKUP(B792,種目コード表!$C$5:$E$46,3,FALSE))</f>
        <v/>
      </c>
      <c r="I792" s="128"/>
      <c r="J792" s="128"/>
      <c r="K792" s="128"/>
      <c r="L792" s="128"/>
      <c r="M792" s="128"/>
      <c r="N792" s="128"/>
      <c r="O792" s="128"/>
      <c r="P792" s="128"/>
      <c r="Q792" s="128"/>
    </row>
    <row r="793" spans="1:17" ht="18" customHeight="1" x14ac:dyDescent="0.15">
      <c r="A793" s="116">
        <v>792</v>
      </c>
      <c r="B793" s="168"/>
      <c r="C793" s="170" t="str">
        <f>IF(ISBLANK(B793),"",VLOOKUP(B793,種目コード表!$C$5:$E$46,2,FALSE))</f>
        <v/>
      </c>
      <c r="D793" s="116"/>
      <c r="E793" s="139" t="str">
        <f>IF(ISBLANK(B793),"",VLOOKUP(B793,種目コード表!$C$5:$E$46,3,FALSE))</f>
        <v/>
      </c>
      <c r="I793" s="128"/>
      <c r="J793" s="128"/>
      <c r="K793" s="128"/>
      <c r="L793" s="128"/>
      <c r="M793" s="128"/>
      <c r="N793" s="128"/>
      <c r="O793" s="128"/>
      <c r="P793" s="128"/>
      <c r="Q793" s="128"/>
    </row>
    <row r="794" spans="1:17" ht="18" customHeight="1" x14ac:dyDescent="0.15">
      <c r="A794" s="116">
        <v>793</v>
      </c>
      <c r="B794" s="168"/>
      <c r="C794" s="170" t="str">
        <f>IF(ISBLANK(B794),"",VLOOKUP(B794,種目コード表!$C$5:$E$46,2,FALSE))</f>
        <v/>
      </c>
      <c r="D794" s="116"/>
      <c r="E794" s="139" t="str">
        <f>IF(ISBLANK(B794),"",VLOOKUP(B794,種目コード表!$C$5:$E$46,3,FALSE))</f>
        <v/>
      </c>
      <c r="I794" s="128"/>
      <c r="J794" s="128"/>
      <c r="K794" s="128"/>
      <c r="L794" s="128"/>
      <c r="M794" s="128"/>
      <c r="N794" s="128"/>
      <c r="O794" s="128"/>
      <c r="P794" s="128"/>
      <c r="Q794" s="128"/>
    </row>
    <row r="795" spans="1:17" ht="18" customHeight="1" x14ac:dyDescent="0.15">
      <c r="A795" s="116">
        <v>794</v>
      </c>
      <c r="B795" s="168"/>
      <c r="C795" s="170" t="str">
        <f>IF(ISBLANK(B795),"",VLOOKUP(B795,種目コード表!$C$5:$E$46,2,FALSE))</f>
        <v/>
      </c>
      <c r="D795" s="116"/>
      <c r="E795" s="139" t="str">
        <f>IF(ISBLANK(B795),"",VLOOKUP(B795,種目コード表!$C$5:$E$46,3,FALSE))</f>
        <v/>
      </c>
      <c r="I795" s="128"/>
      <c r="J795" s="128"/>
      <c r="K795" s="128"/>
      <c r="L795" s="128"/>
      <c r="M795" s="128"/>
      <c r="N795" s="128"/>
      <c r="O795" s="128"/>
      <c r="P795" s="128"/>
      <c r="Q795" s="128"/>
    </row>
    <row r="796" spans="1:17" ht="18" customHeight="1" x14ac:dyDescent="0.15">
      <c r="A796" s="116">
        <v>795</v>
      </c>
      <c r="B796" s="168"/>
      <c r="C796" s="170" t="str">
        <f>IF(ISBLANK(B796),"",VLOOKUP(B796,種目コード表!$C$5:$E$46,2,FALSE))</f>
        <v/>
      </c>
      <c r="D796" s="116"/>
      <c r="E796" s="139" t="str">
        <f>IF(ISBLANK(B796),"",VLOOKUP(B796,種目コード表!$C$5:$E$46,3,FALSE))</f>
        <v/>
      </c>
      <c r="I796" s="128"/>
      <c r="J796" s="128"/>
      <c r="K796" s="128"/>
      <c r="L796" s="128"/>
      <c r="M796" s="128"/>
      <c r="N796" s="128"/>
      <c r="O796" s="128"/>
      <c r="P796" s="128"/>
      <c r="Q796" s="128"/>
    </row>
    <row r="797" spans="1:17" ht="18" customHeight="1" x14ac:dyDescent="0.15">
      <c r="A797" s="116">
        <v>796</v>
      </c>
      <c r="B797" s="168"/>
      <c r="C797" s="170" t="str">
        <f>IF(ISBLANK(B797),"",VLOOKUP(B797,種目コード表!$C$5:$E$46,2,FALSE))</f>
        <v/>
      </c>
      <c r="D797" s="116"/>
      <c r="E797" s="139" t="str">
        <f>IF(ISBLANK(B797),"",VLOOKUP(B797,種目コード表!$C$5:$E$46,3,FALSE))</f>
        <v/>
      </c>
      <c r="I797" s="128"/>
      <c r="J797" s="128"/>
      <c r="K797" s="128"/>
      <c r="L797" s="128"/>
      <c r="M797" s="128"/>
      <c r="N797" s="128"/>
      <c r="O797" s="128"/>
      <c r="P797" s="128"/>
      <c r="Q797" s="128"/>
    </row>
    <row r="798" spans="1:17" ht="18" customHeight="1" x14ac:dyDescent="0.15">
      <c r="A798" s="116">
        <v>797</v>
      </c>
      <c r="B798" s="168"/>
      <c r="C798" s="170" t="str">
        <f>IF(ISBLANK(B798),"",VLOOKUP(B798,種目コード表!$C$5:$E$46,2,FALSE))</f>
        <v/>
      </c>
      <c r="D798" s="116"/>
      <c r="E798" s="139" t="str">
        <f>IF(ISBLANK(B798),"",VLOOKUP(B798,種目コード表!$C$5:$E$46,3,FALSE))</f>
        <v/>
      </c>
      <c r="I798" s="128"/>
      <c r="J798" s="128"/>
      <c r="K798" s="128"/>
      <c r="L798" s="128"/>
      <c r="M798" s="128"/>
      <c r="N798" s="128"/>
      <c r="O798" s="128"/>
      <c r="P798" s="128"/>
      <c r="Q798" s="128"/>
    </row>
    <row r="799" spans="1:17" ht="18" customHeight="1" x14ac:dyDescent="0.15">
      <c r="A799" s="116">
        <v>798</v>
      </c>
      <c r="B799" s="168"/>
      <c r="C799" s="170" t="str">
        <f>IF(ISBLANK(B799),"",VLOOKUP(B799,種目コード表!$C$5:$E$46,2,FALSE))</f>
        <v/>
      </c>
      <c r="D799" s="116"/>
      <c r="E799" s="139" t="str">
        <f>IF(ISBLANK(B799),"",VLOOKUP(B799,種目コード表!$C$5:$E$46,3,FALSE))</f>
        <v/>
      </c>
      <c r="I799" s="128"/>
      <c r="J799" s="128"/>
      <c r="K799" s="128"/>
      <c r="L799" s="128"/>
      <c r="M799" s="128"/>
      <c r="N799" s="128"/>
      <c r="O799" s="128"/>
      <c r="P799" s="128"/>
      <c r="Q799" s="128"/>
    </row>
    <row r="800" spans="1:17" ht="18" customHeight="1" x14ac:dyDescent="0.15">
      <c r="A800" s="116">
        <v>799</v>
      </c>
      <c r="B800" s="168"/>
      <c r="C800" s="170" t="str">
        <f>IF(ISBLANK(B800),"",VLOOKUP(B800,種目コード表!$C$5:$E$46,2,FALSE))</f>
        <v/>
      </c>
      <c r="D800" s="116"/>
      <c r="E800" s="139" t="str">
        <f>IF(ISBLANK(B800),"",VLOOKUP(B800,種目コード表!$C$5:$E$46,3,FALSE))</f>
        <v/>
      </c>
      <c r="I800" s="128"/>
      <c r="J800" s="128"/>
      <c r="K800" s="128"/>
      <c r="L800" s="128"/>
      <c r="M800" s="128"/>
      <c r="N800" s="128"/>
      <c r="O800" s="128"/>
      <c r="P800" s="128"/>
      <c r="Q800" s="128"/>
    </row>
    <row r="801" spans="1:17" ht="18" customHeight="1" x14ac:dyDescent="0.15">
      <c r="A801" s="116">
        <v>800</v>
      </c>
      <c r="B801" s="168"/>
      <c r="C801" s="170" t="str">
        <f>IF(ISBLANK(B801),"",VLOOKUP(B801,種目コード表!$C$5:$E$46,2,FALSE))</f>
        <v/>
      </c>
      <c r="D801" s="116"/>
      <c r="E801" s="139" t="str">
        <f>IF(ISBLANK(B801),"",VLOOKUP(B801,種目コード表!$C$5:$E$46,3,FALSE))</f>
        <v/>
      </c>
      <c r="I801" s="128"/>
      <c r="J801" s="128"/>
      <c r="K801" s="128"/>
      <c r="L801" s="128"/>
      <c r="M801" s="128"/>
      <c r="N801" s="128"/>
      <c r="O801" s="128"/>
      <c r="P801" s="128"/>
      <c r="Q801" s="128"/>
    </row>
    <row r="802" spans="1:17" ht="18" customHeight="1" x14ac:dyDescent="0.15">
      <c r="A802" s="116">
        <v>801</v>
      </c>
      <c r="B802" s="168"/>
      <c r="C802" s="170" t="str">
        <f>IF(ISBLANK(B802),"",VLOOKUP(B802,種目コード表!$C$5:$E$46,2,FALSE))</f>
        <v/>
      </c>
      <c r="D802" s="116"/>
      <c r="E802" s="139" t="str">
        <f>IF(ISBLANK(B802),"",VLOOKUP(B802,種目コード表!$C$5:$E$46,3,FALSE))</f>
        <v/>
      </c>
      <c r="I802" s="128"/>
      <c r="J802" s="128"/>
      <c r="K802" s="128"/>
      <c r="L802" s="128"/>
      <c r="M802" s="128"/>
      <c r="N802" s="128"/>
      <c r="O802" s="128"/>
      <c r="P802" s="128"/>
      <c r="Q802" s="128"/>
    </row>
    <row r="803" spans="1:17" ht="18" customHeight="1" x14ac:dyDescent="0.15">
      <c r="A803" s="116">
        <v>802</v>
      </c>
      <c r="B803" s="168"/>
      <c r="C803" s="170" t="str">
        <f>IF(ISBLANK(B803),"",VLOOKUP(B803,種目コード表!$C$5:$E$46,2,FALSE))</f>
        <v/>
      </c>
      <c r="D803" s="116"/>
      <c r="E803" s="139" t="str">
        <f>IF(ISBLANK(B803),"",VLOOKUP(B803,種目コード表!$C$5:$E$46,3,FALSE))</f>
        <v/>
      </c>
      <c r="I803" s="128"/>
      <c r="J803" s="128"/>
      <c r="K803" s="128"/>
      <c r="L803" s="128"/>
      <c r="M803" s="128"/>
      <c r="N803" s="128"/>
      <c r="O803" s="128"/>
      <c r="P803" s="128"/>
      <c r="Q803" s="128"/>
    </row>
    <row r="804" spans="1:17" ht="18" customHeight="1" x14ac:dyDescent="0.15">
      <c r="A804" s="116">
        <v>803</v>
      </c>
      <c r="B804" s="168"/>
      <c r="C804" s="170" t="str">
        <f>IF(ISBLANK(B804),"",VLOOKUP(B804,種目コード表!$C$5:$E$46,2,FALSE))</f>
        <v/>
      </c>
      <c r="D804" s="116"/>
      <c r="E804" s="139" t="str">
        <f>IF(ISBLANK(B804),"",VLOOKUP(B804,種目コード表!$C$5:$E$46,3,FALSE))</f>
        <v/>
      </c>
      <c r="I804" s="128"/>
      <c r="J804" s="128"/>
      <c r="K804" s="128"/>
      <c r="L804" s="128"/>
      <c r="M804" s="128"/>
      <c r="N804" s="128"/>
      <c r="O804" s="128"/>
      <c r="P804" s="128"/>
      <c r="Q804" s="128"/>
    </row>
    <row r="805" spans="1:17" ht="18" customHeight="1" x14ac:dyDescent="0.15">
      <c r="A805" s="116">
        <v>804</v>
      </c>
      <c r="B805" s="168"/>
      <c r="C805" s="170" t="str">
        <f>IF(ISBLANK(B805),"",VLOOKUP(B805,種目コード表!$C$5:$E$46,2,FALSE))</f>
        <v/>
      </c>
      <c r="D805" s="116"/>
      <c r="E805" s="139" t="str">
        <f>IF(ISBLANK(B805),"",VLOOKUP(B805,種目コード表!$C$5:$E$46,3,FALSE))</f>
        <v/>
      </c>
      <c r="I805" s="128"/>
      <c r="J805" s="128"/>
      <c r="K805" s="128"/>
      <c r="L805" s="128"/>
      <c r="M805" s="128"/>
      <c r="N805" s="128"/>
      <c r="O805" s="128"/>
      <c r="P805" s="128"/>
      <c r="Q805" s="128"/>
    </row>
    <row r="806" spans="1:17" ht="18" customHeight="1" x14ac:dyDescent="0.15">
      <c r="A806" s="116">
        <v>805</v>
      </c>
      <c r="B806" s="168"/>
      <c r="C806" s="170" t="str">
        <f>IF(ISBLANK(B806),"",VLOOKUP(B806,種目コード表!$C$5:$E$46,2,FALSE))</f>
        <v/>
      </c>
      <c r="D806" s="116"/>
      <c r="E806" s="139" t="str">
        <f>IF(ISBLANK(B806),"",VLOOKUP(B806,種目コード表!$C$5:$E$46,3,FALSE))</f>
        <v/>
      </c>
      <c r="I806" s="128"/>
      <c r="J806" s="128"/>
      <c r="K806" s="128"/>
      <c r="L806" s="128"/>
      <c r="M806" s="128"/>
      <c r="N806" s="128"/>
      <c r="O806" s="128"/>
      <c r="P806" s="128"/>
      <c r="Q806" s="128"/>
    </row>
    <row r="807" spans="1:17" ht="18" customHeight="1" x14ac:dyDescent="0.15">
      <c r="A807" s="116">
        <v>806</v>
      </c>
      <c r="B807" s="168"/>
      <c r="C807" s="170" t="str">
        <f>IF(ISBLANK(B807),"",VLOOKUP(B807,種目コード表!$C$5:$E$46,2,FALSE))</f>
        <v/>
      </c>
      <c r="D807" s="116"/>
      <c r="E807" s="139" t="str">
        <f>IF(ISBLANK(B807),"",VLOOKUP(B807,種目コード表!$C$5:$E$46,3,FALSE))</f>
        <v/>
      </c>
      <c r="I807" s="128"/>
      <c r="J807" s="128"/>
      <c r="K807" s="128"/>
      <c r="L807" s="128"/>
      <c r="M807" s="128"/>
      <c r="N807" s="128"/>
      <c r="O807" s="128"/>
      <c r="P807" s="128"/>
      <c r="Q807" s="128"/>
    </row>
    <row r="808" spans="1:17" ht="18" customHeight="1" x14ac:dyDescent="0.15">
      <c r="A808" s="116">
        <v>807</v>
      </c>
      <c r="B808" s="168"/>
      <c r="C808" s="170" t="str">
        <f>IF(ISBLANK(B808),"",VLOOKUP(B808,種目コード表!$C$5:$E$46,2,FALSE))</f>
        <v/>
      </c>
      <c r="D808" s="116"/>
      <c r="E808" s="139" t="str">
        <f>IF(ISBLANK(B808),"",VLOOKUP(B808,種目コード表!$C$5:$E$46,3,FALSE))</f>
        <v/>
      </c>
      <c r="I808" s="128"/>
      <c r="J808" s="128"/>
      <c r="K808" s="128"/>
      <c r="L808" s="128"/>
      <c r="M808" s="128"/>
      <c r="N808" s="128"/>
      <c r="O808" s="128"/>
      <c r="P808" s="128"/>
      <c r="Q808" s="128"/>
    </row>
    <row r="809" spans="1:17" ht="18" customHeight="1" x14ac:dyDescent="0.15">
      <c r="A809" s="116">
        <v>808</v>
      </c>
      <c r="B809" s="168"/>
      <c r="C809" s="170" t="str">
        <f>IF(ISBLANK(B809),"",VLOOKUP(B809,種目コード表!$C$5:$E$46,2,FALSE))</f>
        <v/>
      </c>
      <c r="D809" s="116"/>
      <c r="E809" s="139" t="str">
        <f>IF(ISBLANK(B809),"",VLOOKUP(B809,種目コード表!$C$5:$E$46,3,FALSE))</f>
        <v/>
      </c>
      <c r="I809" s="128"/>
      <c r="J809" s="128"/>
      <c r="K809" s="128"/>
      <c r="L809" s="128"/>
      <c r="M809" s="128"/>
      <c r="N809" s="128"/>
      <c r="O809" s="128"/>
      <c r="P809" s="128"/>
      <c r="Q809" s="128"/>
    </row>
    <row r="810" spans="1:17" ht="18" customHeight="1" x14ac:dyDescent="0.15">
      <c r="A810" s="116">
        <v>809</v>
      </c>
      <c r="B810" s="168"/>
      <c r="C810" s="170" t="str">
        <f>IF(ISBLANK(B810),"",VLOOKUP(B810,種目コード表!$C$5:$E$46,2,FALSE))</f>
        <v/>
      </c>
      <c r="D810" s="116"/>
      <c r="E810" s="139" t="str">
        <f>IF(ISBLANK(B810),"",VLOOKUP(B810,種目コード表!$C$5:$E$46,3,FALSE))</f>
        <v/>
      </c>
      <c r="I810" s="128"/>
      <c r="J810" s="128"/>
      <c r="K810" s="128"/>
      <c r="L810" s="128"/>
      <c r="M810" s="128"/>
      <c r="N810" s="128"/>
      <c r="O810" s="128"/>
      <c r="P810" s="128"/>
      <c r="Q810" s="128"/>
    </row>
    <row r="811" spans="1:17" ht="18" customHeight="1" x14ac:dyDescent="0.15">
      <c r="A811" s="116">
        <v>810</v>
      </c>
      <c r="B811" s="168"/>
      <c r="C811" s="170" t="str">
        <f>IF(ISBLANK(B811),"",VLOOKUP(B811,種目コード表!$C$5:$E$46,2,FALSE))</f>
        <v/>
      </c>
      <c r="D811" s="116"/>
      <c r="E811" s="139" t="str">
        <f>IF(ISBLANK(B811),"",VLOOKUP(B811,種目コード表!$C$5:$E$46,3,FALSE))</f>
        <v/>
      </c>
      <c r="I811" s="128"/>
      <c r="J811" s="128"/>
      <c r="K811" s="128"/>
      <c r="L811" s="128"/>
      <c r="M811" s="128"/>
      <c r="N811" s="128"/>
      <c r="O811" s="128"/>
      <c r="P811" s="128"/>
      <c r="Q811" s="128"/>
    </row>
    <row r="812" spans="1:17" ht="18" customHeight="1" x14ac:dyDescent="0.15">
      <c r="A812" s="116">
        <v>811</v>
      </c>
      <c r="B812" s="168"/>
      <c r="C812" s="170" t="str">
        <f>IF(ISBLANK(B812),"",VLOOKUP(B812,種目コード表!$C$5:$E$46,2,FALSE))</f>
        <v/>
      </c>
      <c r="D812" s="116"/>
      <c r="E812" s="139" t="str">
        <f>IF(ISBLANK(B812),"",VLOOKUP(B812,種目コード表!$C$5:$E$46,3,FALSE))</f>
        <v/>
      </c>
      <c r="I812" s="128"/>
      <c r="J812" s="128"/>
      <c r="K812" s="128"/>
      <c r="L812" s="128"/>
      <c r="M812" s="128"/>
      <c r="N812" s="128"/>
      <c r="O812" s="128"/>
      <c r="P812" s="128"/>
      <c r="Q812" s="128"/>
    </row>
    <row r="813" spans="1:17" ht="18" customHeight="1" x14ac:dyDescent="0.15">
      <c r="A813" s="116">
        <v>812</v>
      </c>
      <c r="B813" s="168"/>
      <c r="C813" s="170" t="str">
        <f>IF(ISBLANK(B813),"",VLOOKUP(B813,種目コード表!$C$5:$E$46,2,FALSE))</f>
        <v/>
      </c>
      <c r="D813" s="116"/>
      <c r="E813" s="139" t="str">
        <f>IF(ISBLANK(B813),"",VLOOKUP(B813,種目コード表!$C$5:$E$46,3,FALSE))</f>
        <v/>
      </c>
      <c r="I813" s="128"/>
      <c r="J813" s="128"/>
      <c r="K813" s="128"/>
      <c r="L813" s="128"/>
      <c r="M813" s="128"/>
      <c r="N813" s="128"/>
      <c r="O813" s="128"/>
      <c r="P813" s="128"/>
      <c r="Q813" s="128"/>
    </row>
    <row r="814" spans="1:17" ht="18" customHeight="1" x14ac:dyDescent="0.15">
      <c r="A814" s="116">
        <v>813</v>
      </c>
      <c r="B814" s="168"/>
      <c r="C814" s="170" t="str">
        <f>IF(ISBLANK(B814),"",VLOOKUP(B814,種目コード表!$C$5:$E$46,2,FALSE))</f>
        <v/>
      </c>
      <c r="D814" s="116"/>
      <c r="E814" s="139" t="str">
        <f>IF(ISBLANK(B814),"",VLOOKUP(B814,種目コード表!$C$5:$E$46,3,FALSE))</f>
        <v/>
      </c>
      <c r="I814" s="128"/>
      <c r="J814" s="128"/>
      <c r="K814" s="128"/>
      <c r="L814" s="128"/>
      <c r="M814" s="128"/>
      <c r="N814" s="128"/>
      <c r="O814" s="128"/>
      <c r="P814" s="128"/>
      <c r="Q814" s="128"/>
    </row>
    <row r="815" spans="1:17" ht="18" customHeight="1" x14ac:dyDescent="0.15">
      <c r="A815" s="116">
        <v>814</v>
      </c>
      <c r="B815" s="168"/>
      <c r="C815" s="170" t="str">
        <f>IF(ISBLANK(B815),"",VLOOKUP(B815,種目コード表!$C$5:$E$46,2,FALSE))</f>
        <v/>
      </c>
      <c r="D815" s="116"/>
      <c r="E815" s="139" t="str">
        <f>IF(ISBLANK(B815),"",VLOOKUP(B815,種目コード表!$C$5:$E$46,3,FALSE))</f>
        <v/>
      </c>
      <c r="I815" s="128"/>
      <c r="J815" s="128"/>
      <c r="K815" s="128"/>
      <c r="L815" s="128"/>
      <c r="M815" s="128"/>
      <c r="N815" s="128"/>
      <c r="O815" s="128"/>
      <c r="P815" s="128"/>
      <c r="Q815" s="128"/>
    </row>
    <row r="816" spans="1:17" ht="18" customHeight="1" x14ac:dyDescent="0.15">
      <c r="A816" s="116">
        <v>815</v>
      </c>
      <c r="B816" s="168"/>
      <c r="C816" s="170" t="str">
        <f>IF(ISBLANK(B816),"",VLOOKUP(B816,種目コード表!$C$5:$E$46,2,FALSE))</f>
        <v/>
      </c>
      <c r="D816" s="116"/>
      <c r="E816" s="139" t="str">
        <f>IF(ISBLANK(B816),"",VLOOKUP(B816,種目コード表!$C$5:$E$46,3,FALSE))</f>
        <v/>
      </c>
      <c r="I816" s="128"/>
      <c r="J816" s="128"/>
      <c r="K816" s="128"/>
      <c r="L816" s="128"/>
      <c r="M816" s="128"/>
      <c r="N816" s="128"/>
      <c r="O816" s="128"/>
      <c r="P816" s="128"/>
      <c r="Q816" s="128"/>
    </row>
    <row r="817" spans="1:17" ht="18" customHeight="1" x14ac:dyDescent="0.15">
      <c r="A817" s="116">
        <v>816</v>
      </c>
      <c r="B817" s="168"/>
      <c r="C817" s="170" t="str">
        <f>IF(ISBLANK(B817),"",VLOOKUP(B817,種目コード表!$C$5:$E$46,2,FALSE))</f>
        <v/>
      </c>
      <c r="D817" s="116"/>
      <c r="E817" s="139" t="str">
        <f>IF(ISBLANK(B817),"",VLOOKUP(B817,種目コード表!$C$5:$E$46,3,FALSE))</f>
        <v/>
      </c>
      <c r="I817" s="128"/>
      <c r="J817" s="128"/>
      <c r="K817" s="128"/>
      <c r="L817" s="128"/>
      <c r="M817" s="128"/>
      <c r="N817" s="128"/>
      <c r="O817" s="128"/>
      <c r="P817" s="128"/>
      <c r="Q817" s="128"/>
    </row>
    <row r="818" spans="1:17" ht="18" customHeight="1" x14ac:dyDescent="0.15">
      <c r="A818" s="116">
        <v>817</v>
      </c>
      <c r="B818" s="168"/>
      <c r="C818" s="170" t="str">
        <f>IF(ISBLANK(B818),"",VLOOKUP(B818,種目コード表!$C$5:$E$46,2,FALSE))</f>
        <v/>
      </c>
      <c r="D818" s="116"/>
      <c r="E818" s="139" t="str">
        <f>IF(ISBLANK(B818),"",VLOOKUP(B818,種目コード表!$C$5:$E$46,3,FALSE))</f>
        <v/>
      </c>
      <c r="I818" s="128"/>
      <c r="J818" s="128"/>
      <c r="K818" s="128"/>
      <c r="L818" s="128"/>
      <c r="M818" s="128"/>
      <c r="N818" s="128"/>
      <c r="O818" s="128"/>
      <c r="P818" s="128"/>
      <c r="Q818" s="128"/>
    </row>
    <row r="819" spans="1:17" ht="18" customHeight="1" x14ac:dyDescent="0.15">
      <c r="A819" s="116">
        <v>818</v>
      </c>
      <c r="B819" s="168"/>
      <c r="C819" s="170" t="str">
        <f>IF(ISBLANK(B819),"",VLOOKUP(B819,種目コード表!$C$5:$E$46,2,FALSE))</f>
        <v/>
      </c>
      <c r="D819" s="116"/>
      <c r="E819" s="139" t="str">
        <f>IF(ISBLANK(B819),"",VLOOKUP(B819,種目コード表!$C$5:$E$46,3,FALSE))</f>
        <v/>
      </c>
      <c r="I819" s="128"/>
      <c r="J819" s="128"/>
      <c r="K819" s="128"/>
      <c r="L819" s="128"/>
      <c r="M819" s="128"/>
      <c r="N819" s="128"/>
      <c r="O819" s="128"/>
      <c r="P819" s="128"/>
      <c r="Q819" s="128"/>
    </row>
    <row r="820" spans="1:17" ht="18" customHeight="1" x14ac:dyDescent="0.15">
      <c r="A820" s="116">
        <v>819</v>
      </c>
      <c r="B820" s="168"/>
      <c r="C820" s="170" t="str">
        <f>IF(ISBLANK(B820),"",VLOOKUP(B820,種目コード表!$C$5:$E$46,2,FALSE))</f>
        <v/>
      </c>
      <c r="D820" s="116"/>
      <c r="E820" s="139" t="str">
        <f>IF(ISBLANK(B820),"",VLOOKUP(B820,種目コード表!$C$5:$E$46,3,FALSE))</f>
        <v/>
      </c>
      <c r="I820" s="128"/>
      <c r="J820" s="128"/>
      <c r="K820" s="128"/>
      <c r="L820" s="128"/>
      <c r="M820" s="128"/>
      <c r="N820" s="128"/>
      <c r="O820" s="128"/>
      <c r="P820" s="128"/>
      <c r="Q820" s="128"/>
    </row>
    <row r="821" spans="1:17" ht="18" customHeight="1" x14ac:dyDescent="0.15">
      <c r="A821" s="116">
        <v>820</v>
      </c>
      <c r="B821" s="168"/>
      <c r="C821" s="170" t="str">
        <f>IF(ISBLANK(B821),"",VLOOKUP(B821,種目コード表!$C$5:$E$46,2,FALSE))</f>
        <v/>
      </c>
      <c r="D821" s="116"/>
      <c r="E821" s="139" t="str">
        <f>IF(ISBLANK(B821),"",VLOOKUP(B821,種目コード表!$C$5:$E$46,3,FALSE))</f>
        <v/>
      </c>
      <c r="I821" s="128"/>
      <c r="J821" s="128"/>
      <c r="K821" s="128"/>
      <c r="L821" s="128"/>
      <c r="M821" s="128"/>
      <c r="N821" s="128"/>
      <c r="O821" s="128"/>
      <c r="P821" s="128"/>
      <c r="Q821" s="128"/>
    </row>
    <row r="822" spans="1:17" ht="18" customHeight="1" x14ac:dyDescent="0.15">
      <c r="A822" s="116">
        <v>821</v>
      </c>
      <c r="B822" s="168"/>
      <c r="C822" s="170" t="str">
        <f>IF(ISBLANK(B822),"",VLOOKUP(B822,種目コード表!$C$5:$E$46,2,FALSE))</f>
        <v/>
      </c>
      <c r="D822" s="116"/>
      <c r="E822" s="139" t="str">
        <f>IF(ISBLANK(B822),"",VLOOKUP(B822,種目コード表!$C$5:$E$46,3,FALSE))</f>
        <v/>
      </c>
      <c r="I822" s="128"/>
      <c r="J822" s="128"/>
      <c r="K822" s="128"/>
      <c r="L822" s="128"/>
      <c r="M822" s="128"/>
      <c r="N822" s="128"/>
      <c r="O822" s="128"/>
      <c r="P822" s="128"/>
      <c r="Q822" s="128"/>
    </row>
    <row r="823" spans="1:17" ht="18" customHeight="1" x14ac:dyDescent="0.15">
      <c r="A823" s="116">
        <v>822</v>
      </c>
      <c r="B823" s="168"/>
      <c r="C823" s="170" t="str">
        <f>IF(ISBLANK(B823),"",VLOOKUP(B823,種目コード表!$C$5:$E$46,2,FALSE))</f>
        <v/>
      </c>
      <c r="D823" s="116"/>
      <c r="E823" s="139" t="str">
        <f>IF(ISBLANK(B823),"",VLOOKUP(B823,種目コード表!$C$5:$E$46,3,FALSE))</f>
        <v/>
      </c>
      <c r="I823" s="128"/>
      <c r="J823" s="128"/>
      <c r="K823" s="128"/>
      <c r="L823" s="128"/>
      <c r="M823" s="128"/>
      <c r="N823" s="128"/>
      <c r="O823" s="128"/>
      <c r="P823" s="128"/>
      <c r="Q823" s="128"/>
    </row>
    <row r="824" spans="1:17" ht="18" customHeight="1" x14ac:dyDescent="0.15">
      <c r="A824" s="116">
        <v>823</v>
      </c>
      <c r="B824" s="168"/>
      <c r="C824" s="170" t="str">
        <f>IF(ISBLANK(B824),"",VLOOKUP(B824,種目コード表!$C$5:$E$46,2,FALSE))</f>
        <v/>
      </c>
      <c r="D824" s="116"/>
      <c r="E824" s="139" t="str">
        <f>IF(ISBLANK(B824),"",VLOOKUP(B824,種目コード表!$C$5:$E$46,3,FALSE))</f>
        <v/>
      </c>
      <c r="I824" s="128"/>
      <c r="J824" s="128"/>
      <c r="K824" s="128"/>
      <c r="L824" s="128"/>
      <c r="M824" s="128"/>
      <c r="N824" s="128"/>
      <c r="O824" s="128"/>
      <c r="P824" s="128"/>
      <c r="Q824" s="128"/>
    </row>
    <row r="825" spans="1:17" ht="18" customHeight="1" x14ac:dyDescent="0.15">
      <c r="A825" s="116">
        <v>824</v>
      </c>
      <c r="B825" s="168"/>
      <c r="C825" s="170" t="str">
        <f>IF(ISBLANK(B825),"",VLOOKUP(B825,種目コード表!$C$5:$E$46,2,FALSE))</f>
        <v/>
      </c>
      <c r="D825" s="116"/>
      <c r="E825" s="139" t="str">
        <f>IF(ISBLANK(B825),"",VLOOKUP(B825,種目コード表!$C$5:$E$46,3,FALSE))</f>
        <v/>
      </c>
      <c r="I825" s="128"/>
      <c r="J825" s="128"/>
      <c r="K825" s="128"/>
      <c r="L825" s="128"/>
      <c r="M825" s="128"/>
      <c r="N825" s="128"/>
      <c r="O825" s="128"/>
      <c r="P825" s="128"/>
      <c r="Q825" s="128"/>
    </row>
    <row r="826" spans="1:17" ht="18" customHeight="1" x14ac:dyDescent="0.15">
      <c r="A826" s="116">
        <v>825</v>
      </c>
      <c r="B826" s="168"/>
      <c r="C826" s="170" t="str">
        <f>IF(ISBLANK(B826),"",VLOOKUP(B826,種目コード表!$C$5:$E$46,2,FALSE))</f>
        <v/>
      </c>
      <c r="D826" s="116"/>
      <c r="E826" s="139" t="str">
        <f>IF(ISBLANK(B826),"",VLOOKUP(B826,種目コード表!$C$5:$E$46,3,FALSE))</f>
        <v/>
      </c>
      <c r="I826" s="128"/>
      <c r="J826" s="128"/>
      <c r="K826" s="128"/>
      <c r="L826" s="128"/>
      <c r="M826" s="128"/>
      <c r="N826" s="128"/>
      <c r="O826" s="128"/>
      <c r="P826" s="128"/>
      <c r="Q826" s="128"/>
    </row>
    <row r="827" spans="1:17" ht="18" customHeight="1" x14ac:dyDescent="0.15">
      <c r="A827" s="116">
        <v>826</v>
      </c>
      <c r="B827" s="168"/>
      <c r="C827" s="170" t="str">
        <f>IF(ISBLANK(B827),"",VLOOKUP(B827,種目コード表!$C$5:$E$46,2,FALSE))</f>
        <v/>
      </c>
      <c r="D827" s="116"/>
      <c r="E827" s="139" t="str">
        <f>IF(ISBLANK(B827),"",VLOOKUP(B827,種目コード表!$C$5:$E$46,3,FALSE))</f>
        <v/>
      </c>
      <c r="I827" s="128"/>
      <c r="J827" s="128"/>
      <c r="K827" s="128"/>
      <c r="L827" s="128"/>
      <c r="M827" s="128"/>
      <c r="N827" s="128"/>
      <c r="O827" s="128"/>
      <c r="P827" s="128"/>
      <c r="Q827" s="128"/>
    </row>
    <row r="828" spans="1:17" ht="18" customHeight="1" x14ac:dyDescent="0.15">
      <c r="A828" s="116">
        <v>827</v>
      </c>
      <c r="B828" s="168"/>
      <c r="C828" s="170" t="str">
        <f>IF(ISBLANK(B828),"",VLOOKUP(B828,種目コード表!$C$5:$E$46,2,FALSE))</f>
        <v/>
      </c>
      <c r="D828" s="116"/>
      <c r="E828" s="139" t="str">
        <f>IF(ISBLANK(B828),"",VLOOKUP(B828,種目コード表!$C$5:$E$46,3,FALSE))</f>
        <v/>
      </c>
      <c r="I828" s="128"/>
      <c r="J828" s="128"/>
      <c r="K828" s="128"/>
      <c r="L828" s="128"/>
      <c r="M828" s="128"/>
      <c r="N828" s="128"/>
      <c r="O828" s="128"/>
      <c r="P828" s="128"/>
      <c r="Q828" s="128"/>
    </row>
    <row r="829" spans="1:17" ht="18" customHeight="1" x14ac:dyDescent="0.15">
      <c r="A829" s="116">
        <v>828</v>
      </c>
      <c r="B829" s="168"/>
      <c r="C829" s="170" t="str">
        <f>IF(ISBLANK(B829),"",VLOOKUP(B829,種目コード表!$C$5:$E$46,2,FALSE))</f>
        <v/>
      </c>
      <c r="D829" s="116"/>
      <c r="E829" s="139" t="str">
        <f>IF(ISBLANK(B829),"",VLOOKUP(B829,種目コード表!$C$5:$E$46,3,FALSE))</f>
        <v/>
      </c>
      <c r="I829" s="128"/>
      <c r="J829" s="128"/>
      <c r="K829" s="128"/>
      <c r="L829" s="128"/>
      <c r="M829" s="128"/>
      <c r="N829" s="128"/>
      <c r="O829" s="128"/>
      <c r="P829" s="128"/>
      <c r="Q829" s="128"/>
    </row>
    <row r="830" spans="1:17" ht="18" customHeight="1" x14ac:dyDescent="0.15">
      <c r="A830" s="116">
        <v>829</v>
      </c>
      <c r="B830" s="168"/>
      <c r="C830" s="170" t="str">
        <f>IF(ISBLANK(B830),"",VLOOKUP(B830,種目コード表!$C$5:$E$46,2,FALSE))</f>
        <v/>
      </c>
      <c r="D830" s="116"/>
      <c r="E830" s="139" t="str">
        <f>IF(ISBLANK(B830),"",VLOOKUP(B830,種目コード表!$C$5:$E$46,3,FALSE))</f>
        <v/>
      </c>
      <c r="I830" s="128"/>
      <c r="J830" s="128"/>
      <c r="K830" s="128"/>
      <c r="L830" s="128"/>
      <c r="M830" s="128"/>
      <c r="N830" s="128"/>
      <c r="O830" s="128"/>
      <c r="P830" s="128"/>
      <c r="Q830" s="128"/>
    </row>
    <row r="831" spans="1:17" ht="18" customHeight="1" x14ac:dyDescent="0.15">
      <c r="A831" s="116">
        <v>830</v>
      </c>
      <c r="B831" s="168"/>
      <c r="C831" s="170" t="str">
        <f>IF(ISBLANK(B831),"",VLOOKUP(B831,種目コード表!$C$5:$E$46,2,FALSE))</f>
        <v/>
      </c>
      <c r="D831" s="116"/>
      <c r="E831" s="139" t="str">
        <f>IF(ISBLANK(B831),"",VLOOKUP(B831,種目コード表!$C$5:$E$46,3,FALSE))</f>
        <v/>
      </c>
      <c r="I831" s="128"/>
      <c r="J831" s="128"/>
      <c r="K831" s="128"/>
      <c r="L831" s="128"/>
      <c r="M831" s="128"/>
      <c r="N831" s="128"/>
      <c r="O831" s="128"/>
      <c r="P831" s="128"/>
      <c r="Q831" s="128"/>
    </row>
    <row r="832" spans="1:17" ht="18" customHeight="1" x14ac:dyDescent="0.15">
      <c r="A832" s="116">
        <v>831</v>
      </c>
      <c r="B832" s="168"/>
      <c r="C832" s="170" t="str">
        <f>IF(ISBLANK(B832),"",VLOOKUP(B832,種目コード表!$C$5:$E$46,2,FALSE))</f>
        <v/>
      </c>
      <c r="D832" s="116"/>
      <c r="E832" s="139" t="str">
        <f>IF(ISBLANK(B832),"",VLOOKUP(B832,種目コード表!$C$5:$E$46,3,FALSE))</f>
        <v/>
      </c>
      <c r="I832" s="128"/>
      <c r="J832" s="128"/>
      <c r="K832" s="128"/>
      <c r="L832" s="128"/>
      <c r="M832" s="128"/>
      <c r="N832" s="128"/>
      <c r="O832" s="128"/>
      <c r="P832" s="128"/>
      <c r="Q832" s="128"/>
    </row>
    <row r="833" spans="1:17" ht="18" customHeight="1" x14ac:dyDescent="0.15">
      <c r="A833" s="116">
        <v>832</v>
      </c>
      <c r="B833" s="168"/>
      <c r="C833" s="170" t="str">
        <f>IF(ISBLANK(B833),"",VLOOKUP(B833,種目コード表!$C$5:$E$46,2,FALSE))</f>
        <v/>
      </c>
      <c r="D833" s="116"/>
      <c r="E833" s="139" t="str">
        <f>IF(ISBLANK(B833),"",VLOOKUP(B833,種目コード表!$C$5:$E$46,3,FALSE))</f>
        <v/>
      </c>
      <c r="I833" s="128"/>
      <c r="J833" s="128"/>
      <c r="K833" s="128"/>
      <c r="L833" s="128"/>
      <c r="M833" s="128"/>
      <c r="N833" s="128"/>
      <c r="O833" s="128"/>
      <c r="P833" s="128"/>
      <c r="Q833" s="128"/>
    </row>
    <row r="834" spans="1:17" ht="18" customHeight="1" x14ac:dyDescent="0.15">
      <c r="A834" s="116">
        <v>833</v>
      </c>
      <c r="B834" s="168"/>
      <c r="C834" s="170" t="str">
        <f>IF(ISBLANK(B834),"",VLOOKUP(B834,種目コード表!$C$5:$E$46,2,FALSE))</f>
        <v/>
      </c>
      <c r="D834" s="116"/>
      <c r="E834" s="139" t="str">
        <f>IF(ISBLANK(B834),"",VLOOKUP(B834,種目コード表!$C$5:$E$46,3,FALSE))</f>
        <v/>
      </c>
      <c r="I834" s="128"/>
      <c r="J834" s="128"/>
      <c r="K834" s="128"/>
      <c r="L834" s="128"/>
      <c r="M834" s="128"/>
      <c r="N834" s="128"/>
      <c r="O834" s="128"/>
      <c r="P834" s="128"/>
      <c r="Q834" s="128"/>
    </row>
    <row r="835" spans="1:17" ht="18" customHeight="1" x14ac:dyDescent="0.15">
      <c r="A835" s="116">
        <v>834</v>
      </c>
      <c r="B835" s="168"/>
      <c r="C835" s="170" t="str">
        <f>IF(ISBLANK(B835),"",VLOOKUP(B835,種目コード表!$C$5:$E$46,2,FALSE))</f>
        <v/>
      </c>
      <c r="D835" s="116"/>
      <c r="E835" s="139" t="str">
        <f>IF(ISBLANK(B835),"",VLOOKUP(B835,種目コード表!$C$5:$E$46,3,FALSE))</f>
        <v/>
      </c>
      <c r="I835" s="128"/>
      <c r="J835" s="128"/>
      <c r="K835" s="128"/>
      <c r="L835" s="128"/>
      <c r="M835" s="128"/>
      <c r="N835" s="128"/>
      <c r="O835" s="128"/>
      <c r="P835" s="128"/>
      <c r="Q835" s="128"/>
    </row>
    <row r="836" spans="1:17" ht="18" customHeight="1" x14ac:dyDescent="0.15">
      <c r="A836" s="116">
        <v>835</v>
      </c>
      <c r="B836" s="168"/>
      <c r="C836" s="170" t="str">
        <f>IF(ISBLANK(B836),"",VLOOKUP(B836,種目コード表!$C$5:$E$46,2,FALSE))</f>
        <v/>
      </c>
      <c r="D836" s="116"/>
      <c r="E836" s="139" t="str">
        <f>IF(ISBLANK(B836),"",VLOOKUP(B836,種目コード表!$C$5:$E$46,3,FALSE))</f>
        <v/>
      </c>
      <c r="I836" s="128"/>
      <c r="J836" s="128"/>
      <c r="K836" s="128"/>
      <c r="L836" s="128"/>
      <c r="M836" s="128"/>
      <c r="N836" s="128"/>
      <c r="O836" s="128"/>
      <c r="P836" s="128"/>
      <c r="Q836" s="128"/>
    </row>
    <row r="837" spans="1:17" ht="18" customHeight="1" x14ac:dyDescent="0.15">
      <c r="A837" s="116">
        <v>836</v>
      </c>
      <c r="B837" s="168"/>
      <c r="C837" s="170" t="str">
        <f>IF(ISBLANK(B837),"",VLOOKUP(B837,種目コード表!$C$5:$E$46,2,FALSE))</f>
        <v/>
      </c>
      <c r="D837" s="116"/>
      <c r="E837" s="139" t="str">
        <f>IF(ISBLANK(B837),"",VLOOKUP(B837,種目コード表!$C$5:$E$46,3,FALSE))</f>
        <v/>
      </c>
      <c r="I837" s="128"/>
      <c r="J837" s="128"/>
      <c r="K837" s="128"/>
      <c r="L837" s="128"/>
      <c r="M837" s="128"/>
      <c r="N837" s="128"/>
      <c r="O837" s="128"/>
      <c r="P837" s="128"/>
      <c r="Q837" s="128"/>
    </row>
    <row r="838" spans="1:17" ht="18" customHeight="1" x14ac:dyDescent="0.15">
      <c r="A838" s="116">
        <v>837</v>
      </c>
      <c r="B838" s="168"/>
      <c r="C838" s="170" t="str">
        <f>IF(ISBLANK(B838),"",VLOOKUP(B838,種目コード表!$C$5:$E$46,2,FALSE))</f>
        <v/>
      </c>
      <c r="D838" s="116"/>
      <c r="E838" s="139" t="str">
        <f>IF(ISBLANK(B838),"",VLOOKUP(B838,種目コード表!$C$5:$E$46,3,FALSE))</f>
        <v/>
      </c>
      <c r="I838" s="128"/>
      <c r="J838" s="128"/>
      <c r="K838" s="128"/>
      <c r="L838" s="128"/>
      <c r="M838" s="128"/>
      <c r="N838" s="128"/>
      <c r="O838" s="128"/>
      <c r="P838" s="128"/>
      <c r="Q838" s="128"/>
    </row>
    <row r="839" spans="1:17" ht="18" customHeight="1" x14ac:dyDescent="0.15">
      <c r="A839" s="116">
        <v>838</v>
      </c>
      <c r="B839" s="168"/>
      <c r="C839" s="170" t="str">
        <f>IF(ISBLANK(B839),"",VLOOKUP(B839,種目コード表!$C$5:$E$46,2,FALSE))</f>
        <v/>
      </c>
      <c r="D839" s="116"/>
      <c r="E839" s="139" t="str">
        <f>IF(ISBLANK(B839),"",VLOOKUP(B839,種目コード表!$C$5:$E$46,3,FALSE))</f>
        <v/>
      </c>
      <c r="I839" s="128"/>
      <c r="J839" s="128"/>
      <c r="K839" s="128"/>
      <c r="L839" s="128"/>
      <c r="M839" s="128"/>
      <c r="N839" s="128"/>
      <c r="O839" s="128"/>
      <c r="P839" s="128"/>
      <c r="Q839" s="128"/>
    </row>
    <row r="840" spans="1:17" ht="18" customHeight="1" x14ac:dyDescent="0.15">
      <c r="A840" s="116">
        <v>839</v>
      </c>
      <c r="B840" s="168"/>
      <c r="C840" s="170" t="str">
        <f>IF(ISBLANK(B840),"",VLOOKUP(B840,種目コード表!$C$5:$E$46,2,FALSE))</f>
        <v/>
      </c>
      <c r="D840" s="116"/>
      <c r="E840" s="139" t="str">
        <f>IF(ISBLANK(B840),"",VLOOKUP(B840,種目コード表!$C$5:$E$46,3,FALSE))</f>
        <v/>
      </c>
      <c r="I840" s="128"/>
      <c r="J840" s="128"/>
      <c r="K840" s="128"/>
      <c r="L840" s="128"/>
      <c r="M840" s="128"/>
      <c r="N840" s="128"/>
      <c r="O840" s="128"/>
      <c r="P840" s="128"/>
      <c r="Q840" s="128"/>
    </row>
    <row r="841" spans="1:17" ht="18" customHeight="1" x14ac:dyDescent="0.15">
      <c r="A841" s="116">
        <v>840</v>
      </c>
      <c r="B841" s="168"/>
      <c r="C841" s="170" t="str">
        <f>IF(ISBLANK(B841),"",VLOOKUP(B841,種目コード表!$C$5:$E$46,2,FALSE))</f>
        <v/>
      </c>
      <c r="D841" s="116"/>
      <c r="E841" s="139" t="str">
        <f>IF(ISBLANK(B841),"",VLOOKUP(B841,種目コード表!$C$5:$E$46,3,FALSE))</f>
        <v/>
      </c>
      <c r="I841" s="128"/>
      <c r="J841" s="128"/>
      <c r="K841" s="128"/>
      <c r="L841" s="128"/>
      <c r="M841" s="128"/>
      <c r="N841" s="128"/>
      <c r="O841" s="128"/>
      <c r="P841" s="128"/>
      <c r="Q841" s="128"/>
    </row>
    <row r="842" spans="1:17" ht="18" customHeight="1" x14ac:dyDescent="0.15">
      <c r="A842" s="116">
        <v>841</v>
      </c>
      <c r="B842" s="168"/>
      <c r="C842" s="170" t="str">
        <f>IF(ISBLANK(B842),"",VLOOKUP(B842,種目コード表!$C$5:$E$46,2,FALSE))</f>
        <v/>
      </c>
      <c r="D842" s="116"/>
      <c r="E842" s="139" t="str">
        <f>IF(ISBLANK(B842),"",VLOOKUP(B842,種目コード表!$C$5:$E$46,3,FALSE))</f>
        <v/>
      </c>
      <c r="I842" s="128"/>
      <c r="J842" s="128"/>
      <c r="K842" s="128"/>
      <c r="L842" s="128"/>
      <c r="M842" s="128"/>
      <c r="N842" s="128"/>
      <c r="O842" s="128"/>
      <c r="P842" s="128"/>
      <c r="Q842" s="128"/>
    </row>
    <row r="843" spans="1:17" ht="18" customHeight="1" x14ac:dyDescent="0.15">
      <c r="A843" s="116">
        <v>842</v>
      </c>
      <c r="B843" s="168"/>
      <c r="C843" s="170" t="str">
        <f>IF(ISBLANK(B843),"",VLOOKUP(B843,種目コード表!$C$5:$E$46,2,FALSE))</f>
        <v/>
      </c>
      <c r="D843" s="116"/>
      <c r="E843" s="139" t="str">
        <f>IF(ISBLANK(B843),"",VLOOKUP(B843,種目コード表!$C$5:$E$46,3,FALSE))</f>
        <v/>
      </c>
      <c r="I843" s="128"/>
      <c r="J843" s="128"/>
      <c r="K843" s="128"/>
      <c r="L843" s="128"/>
      <c r="M843" s="128"/>
      <c r="N843" s="128"/>
      <c r="O843" s="128"/>
      <c r="P843" s="128"/>
      <c r="Q843" s="128"/>
    </row>
    <row r="844" spans="1:17" ht="18" customHeight="1" x14ac:dyDescent="0.15">
      <c r="A844" s="116">
        <v>843</v>
      </c>
      <c r="B844" s="168"/>
      <c r="C844" s="170" t="str">
        <f>IF(ISBLANK(B844),"",VLOOKUP(B844,種目コード表!$C$5:$E$46,2,FALSE))</f>
        <v/>
      </c>
      <c r="D844" s="116"/>
      <c r="E844" s="139" t="str">
        <f>IF(ISBLANK(B844),"",VLOOKUP(B844,種目コード表!$C$5:$E$46,3,FALSE))</f>
        <v/>
      </c>
      <c r="I844" s="128"/>
      <c r="J844" s="128"/>
      <c r="K844" s="128"/>
      <c r="L844" s="128"/>
      <c r="M844" s="128"/>
      <c r="N844" s="128"/>
      <c r="O844" s="128"/>
      <c r="P844" s="128"/>
      <c r="Q844" s="128"/>
    </row>
    <row r="845" spans="1:17" ht="18" customHeight="1" x14ac:dyDescent="0.15">
      <c r="A845" s="116">
        <v>844</v>
      </c>
      <c r="B845" s="168"/>
      <c r="C845" s="170" t="str">
        <f>IF(ISBLANK(B845),"",VLOOKUP(B845,種目コード表!$C$5:$E$46,2,FALSE))</f>
        <v/>
      </c>
      <c r="D845" s="116"/>
      <c r="E845" s="139" t="str">
        <f>IF(ISBLANK(B845),"",VLOOKUP(B845,種目コード表!$C$5:$E$46,3,FALSE))</f>
        <v/>
      </c>
      <c r="I845" s="128"/>
      <c r="J845" s="128"/>
      <c r="K845" s="128"/>
      <c r="L845" s="128"/>
      <c r="M845" s="128"/>
      <c r="N845" s="128"/>
      <c r="O845" s="128"/>
      <c r="P845" s="128"/>
      <c r="Q845" s="128"/>
    </row>
    <row r="846" spans="1:17" ht="18" customHeight="1" x14ac:dyDescent="0.15">
      <c r="A846" s="116">
        <v>845</v>
      </c>
      <c r="B846" s="168"/>
      <c r="C846" s="170" t="str">
        <f>IF(ISBLANK(B846),"",VLOOKUP(B846,種目コード表!$C$5:$E$46,2,FALSE))</f>
        <v/>
      </c>
      <c r="D846" s="116"/>
      <c r="E846" s="139" t="str">
        <f>IF(ISBLANK(B846),"",VLOOKUP(B846,種目コード表!$C$5:$E$46,3,FALSE))</f>
        <v/>
      </c>
      <c r="I846" s="128"/>
      <c r="J846" s="128"/>
      <c r="K846" s="128"/>
      <c r="L846" s="128"/>
      <c r="M846" s="128"/>
      <c r="N846" s="128"/>
      <c r="O846" s="128"/>
      <c r="P846" s="128"/>
      <c r="Q846" s="128"/>
    </row>
    <row r="847" spans="1:17" ht="18" customHeight="1" x14ac:dyDescent="0.15">
      <c r="A847" s="116">
        <v>846</v>
      </c>
      <c r="B847" s="168"/>
      <c r="C847" s="170" t="str">
        <f>IF(ISBLANK(B847),"",VLOOKUP(B847,種目コード表!$C$5:$E$46,2,FALSE))</f>
        <v/>
      </c>
      <c r="D847" s="116"/>
      <c r="E847" s="139" t="str">
        <f>IF(ISBLANK(B847),"",VLOOKUP(B847,種目コード表!$C$5:$E$46,3,FALSE))</f>
        <v/>
      </c>
      <c r="I847" s="128"/>
      <c r="J847" s="128"/>
      <c r="K847" s="128"/>
      <c r="L847" s="128"/>
      <c r="M847" s="128"/>
      <c r="N847" s="128"/>
      <c r="O847" s="128"/>
      <c r="P847" s="128"/>
      <c r="Q847" s="128"/>
    </row>
    <row r="848" spans="1:17" ht="18" customHeight="1" x14ac:dyDescent="0.15">
      <c r="A848" s="116">
        <v>847</v>
      </c>
      <c r="B848" s="168"/>
      <c r="C848" s="170" t="str">
        <f>IF(ISBLANK(B848),"",VLOOKUP(B848,種目コード表!$C$5:$E$46,2,FALSE))</f>
        <v/>
      </c>
      <c r="D848" s="116"/>
      <c r="E848" s="139" t="str">
        <f>IF(ISBLANK(B848),"",VLOOKUP(B848,種目コード表!$C$5:$E$46,3,FALSE))</f>
        <v/>
      </c>
      <c r="I848" s="128"/>
      <c r="J848" s="128"/>
      <c r="K848" s="128"/>
      <c r="L848" s="128"/>
      <c r="M848" s="128"/>
      <c r="N848" s="128"/>
      <c r="O848" s="128"/>
      <c r="P848" s="128"/>
      <c r="Q848" s="128"/>
    </row>
    <row r="849" spans="1:17" ht="18" customHeight="1" x14ac:dyDescent="0.15">
      <c r="A849" s="116">
        <v>848</v>
      </c>
      <c r="B849" s="168"/>
      <c r="C849" s="170" t="str">
        <f>IF(ISBLANK(B849),"",VLOOKUP(B849,種目コード表!$C$5:$E$46,2,FALSE))</f>
        <v/>
      </c>
      <c r="D849" s="116"/>
      <c r="E849" s="139" t="str">
        <f>IF(ISBLANK(B849),"",VLOOKUP(B849,種目コード表!$C$5:$E$46,3,FALSE))</f>
        <v/>
      </c>
      <c r="I849" s="128"/>
      <c r="J849" s="128"/>
      <c r="K849" s="128"/>
      <c r="L849" s="128"/>
      <c r="M849" s="128"/>
      <c r="N849" s="128"/>
      <c r="O849" s="128"/>
      <c r="P849" s="128"/>
      <c r="Q849" s="128"/>
    </row>
    <row r="850" spans="1:17" ht="18" customHeight="1" x14ac:dyDescent="0.15">
      <c r="A850" s="116">
        <v>849</v>
      </c>
      <c r="B850" s="168"/>
      <c r="C850" s="170" t="str">
        <f>IF(ISBLANK(B850),"",VLOOKUP(B850,種目コード表!$C$5:$E$46,2,FALSE))</f>
        <v/>
      </c>
      <c r="D850" s="116"/>
      <c r="E850" s="139" t="str">
        <f>IF(ISBLANK(B850),"",VLOOKUP(B850,種目コード表!$C$5:$E$46,3,FALSE))</f>
        <v/>
      </c>
      <c r="I850" s="128"/>
      <c r="J850" s="128"/>
      <c r="K850" s="128"/>
      <c r="L850" s="128"/>
      <c r="M850" s="128"/>
      <c r="N850" s="128"/>
      <c r="O850" s="128"/>
      <c r="P850" s="128"/>
      <c r="Q850" s="128"/>
    </row>
    <row r="851" spans="1:17" ht="18" customHeight="1" x14ac:dyDescent="0.15">
      <c r="A851" s="116">
        <v>850</v>
      </c>
      <c r="B851" s="168"/>
      <c r="C851" s="170" t="str">
        <f>IF(ISBLANK(B851),"",VLOOKUP(B851,種目コード表!$C$5:$E$46,2,FALSE))</f>
        <v/>
      </c>
      <c r="D851" s="116"/>
      <c r="E851" s="139" t="str">
        <f>IF(ISBLANK(B851),"",VLOOKUP(B851,種目コード表!$C$5:$E$46,3,FALSE))</f>
        <v/>
      </c>
      <c r="I851" s="128"/>
      <c r="J851" s="128"/>
      <c r="K851" s="128"/>
      <c r="L851" s="128"/>
      <c r="M851" s="128"/>
      <c r="N851" s="128"/>
      <c r="O851" s="128"/>
      <c r="P851" s="128"/>
      <c r="Q851" s="128"/>
    </row>
    <row r="852" spans="1:17" ht="18" customHeight="1" x14ac:dyDescent="0.15">
      <c r="A852" s="116">
        <v>851</v>
      </c>
      <c r="B852" s="168"/>
      <c r="C852" s="170" t="str">
        <f>IF(ISBLANK(B852),"",VLOOKUP(B852,種目コード表!$C$5:$E$46,2,FALSE))</f>
        <v/>
      </c>
      <c r="D852" s="116"/>
      <c r="E852" s="139" t="str">
        <f>IF(ISBLANK(B852),"",VLOOKUP(B852,種目コード表!$C$5:$E$46,3,FALSE))</f>
        <v/>
      </c>
      <c r="I852" s="128"/>
      <c r="J852" s="128"/>
      <c r="K852" s="128"/>
      <c r="L852" s="128"/>
      <c r="M852" s="128"/>
      <c r="N852" s="128"/>
      <c r="O852" s="128"/>
      <c r="P852" s="128"/>
      <c r="Q852" s="128"/>
    </row>
    <row r="853" spans="1:17" ht="18" customHeight="1" x14ac:dyDescent="0.15">
      <c r="A853" s="116">
        <v>852</v>
      </c>
      <c r="B853" s="168"/>
      <c r="C853" s="170" t="str">
        <f>IF(ISBLANK(B853),"",VLOOKUP(B853,種目コード表!$C$5:$E$46,2,FALSE))</f>
        <v/>
      </c>
      <c r="D853" s="116"/>
      <c r="E853" s="139" t="str">
        <f>IF(ISBLANK(B853),"",VLOOKUP(B853,種目コード表!$C$5:$E$46,3,FALSE))</f>
        <v/>
      </c>
      <c r="I853" s="128"/>
      <c r="J853" s="128"/>
      <c r="K853" s="128"/>
      <c r="L853" s="128"/>
      <c r="M853" s="128"/>
      <c r="N853" s="128"/>
      <c r="O853" s="128"/>
      <c r="P853" s="128"/>
      <c r="Q853" s="128"/>
    </row>
    <row r="854" spans="1:17" ht="18" customHeight="1" x14ac:dyDescent="0.15">
      <c r="A854" s="116">
        <v>853</v>
      </c>
      <c r="B854" s="168"/>
      <c r="C854" s="170" t="str">
        <f>IF(ISBLANK(B854),"",VLOOKUP(B854,種目コード表!$C$5:$E$46,2,FALSE))</f>
        <v/>
      </c>
      <c r="D854" s="116"/>
      <c r="E854" s="139" t="str">
        <f>IF(ISBLANK(B854),"",VLOOKUP(B854,種目コード表!$C$5:$E$46,3,FALSE))</f>
        <v/>
      </c>
      <c r="I854" s="128"/>
      <c r="J854" s="128"/>
      <c r="K854" s="128"/>
      <c r="L854" s="128"/>
      <c r="M854" s="128"/>
      <c r="N854" s="128"/>
      <c r="O854" s="128"/>
      <c r="P854" s="128"/>
      <c r="Q854" s="128"/>
    </row>
    <row r="855" spans="1:17" ht="18" customHeight="1" x14ac:dyDescent="0.15">
      <c r="A855" s="116">
        <v>854</v>
      </c>
      <c r="B855" s="168"/>
      <c r="C855" s="170" t="str">
        <f>IF(ISBLANK(B855),"",VLOOKUP(B855,種目コード表!$C$5:$E$46,2,FALSE))</f>
        <v/>
      </c>
      <c r="D855" s="116"/>
      <c r="E855" s="139" t="str">
        <f>IF(ISBLANK(B855),"",VLOOKUP(B855,種目コード表!$C$5:$E$46,3,FALSE))</f>
        <v/>
      </c>
      <c r="I855" s="128"/>
      <c r="J855" s="128"/>
      <c r="K855" s="128"/>
      <c r="L855" s="128"/>
      <c r="M855" s="128"/>
      <c r="N855" s="128"/>
      <c r="O855" s="128"/>
      <c r="P855" s="128"/>
      <c r="Q855" s="128"/>
    </row>
    <row r="856" spans="1:17" ht="18" customHeight="1" x14ac:dyDescent="0.15">
      <c r="A856" s="116">
        <v>855</v>
      </c>
      <c r="B856" s="168"/>
      <c r="C856" s="170" t="str">
        <f>IF(ISBLANK(B856),"",VLOOKUP(B856,種目コード表!$C$5:$E$46,2,FALSE))</f>
        <v/>
      </c>
      <c r="D856" s="116"/>
      <c r="E856" s="139" t="str">
        <f>IF(ISBLANK(B856),"",VLOOKUP(B856,種目コード表!$C$5:$E$46,3,FALSE))</f>
        <v/>
      </c>
      <c r="I856" s="128"/>
      <c r="J856" s="128"/>
      <c r="K856" s="128"/>
      <c r="L856" s="128"/>
      <c r="M856" s="128"/>
      <c r="N856" s="128"/>
      <c r="O856" s="128"/>
      <c r="P856" s="128"/>
      <c r="Q856" s="128"/>
    </row>
    <row r="857" spans="1:17" ht="18" customHeight="1" x14ac:dyDescent="0.15">
      <c r="A857" s="116">
        <v>856</v>
      </c>
      <c r="B857" s="168"/>
      <c r="C857" s="170" t="str">
        <f>IF(ISBLANK(B857),"",VLOOKUP(B857,種目コード表!$C$5:$E$46,2,FALSE))</f>
        <v/>
      </c>
      <c r="D857" s="116"/>
      <c r="E857" s="139" t="str">
        <f>IF(ISBLANK(B857),"",VLOOKUP(B857,種目コード表!$C$5:$E$46,3,FALSE))</f>
        <v/>
      </c>
      <c r="I857" s="128"/>
      <c r="J857" s="128"/>
      <c r="K857" s="128"/>
      <c r="L857" s="128"/>
      <c r="M857" s="128"/>
      <c r="N857" s="128"/>
      <c r="O857" s="128"/>
      <c r="P857" s="128"/>
      <c r="Q857" s="128"/>
    </row>
    <row r="858" spans="1:17" ht="18" customHeight="1" x14ac:dyDescent="0.15">
      <c r="A858" s="116">
        <v>857</v>
      </c>
      <c r="B858" s="168"/>
      <c r="C858" s="170" t="str">
        <f>IF(ISBLANK(B858),"",VLOOKUP(B858,種目コード表!$C$5:$E$46,2,FALSE))</f>
        <v/>
      </c>
      <c r="D858" s="116"/>
      <c r="E858" s="139" t="str">
        <f>IF(ISBLANK(B858),"",VLOOKUP(B858,種目コード表!$C$5:$E$46,3,FALSE))</f>
        <v/>
      </c>
      <c r="I858" s="128"/>
      <c r="J858" s="128"/>
      <c r="K858" s="128"/>
      <c r="L858" s="128"/>
      <c r="M858" s="128"/>
      <c r="N858" s="128"/>
      <c r="O858" s="128"/>
      <c r="P858" s="128"/>
      <c r="Q858" s="128"/>
    </row>
    <row r="859" spans="1:17" ht="18" customHeight="1" x14ac:dyDescent="0.15">
      <c r="A859" s="116">
        <v>858</v>
      </c>
      <c r="B859" s="168"/>
      <c r="C859" s="170" t="str">
        <f>IF(ISBLANK(B859),"",VLOOKUP(B859,種目コード表!$C$5:$E$46,2,FALSE))</f>
        <v/>
      </c>
      <c r="D859" s="116"/>
      <c r="E859" s="139" t="str">
        <f>IF(ISBLANK(B859),"",VLOOKUP(B859,種目コード表!$C$5:$E$46,3,FALSE))</f>
        <v/>
      </c>
      <c r="I859" s="128"/>
      <c r="J859" s="128"/>
      <c r="K859" s="128"/>
      <c r="L859" s="128"/>
      <c r="M859" s="128"/>
      <c r="N859" s="128"/>
      <c r="O859" s="128"/>
      <c r="P859" s="128"/>
      <c r="Q859" s="128"/>
    </row>
    <row r="860" spans="1:17" ht="18" customHeight="1" x14ac:dyDescent="0.15">
      <c r="A860" s="116">
        <v>859</v>
      </c>
      <c r="B860" s="168"/>
      <c r="C860" s="170" t="str">
        <f>IF(ISBLANK(B860),"",VLOOKUP(B860,種目コード表!$C$5:$E$46,2,FALSE))</f>
        <v/>
      </c>
      <c r="D860" s="116"/>
      <c r="E860" s="139" t="str">
        <f>IF(ISBLANK(B860),"",VLOOKUP(B860,種目コード表!$C$5:$E$46,3,FALSE))</f>
        <v/>
      </c>
      <c r="I860" s="128"/>
      <c r="J860" s="128"/>
      <c r="K860" s="128"/>
      <c r="L860" s="128"/>
      <c r="M860" s="128"/>
      <c r="N860" s="128"/>
      <c r="O860" s="128"/>
      <c r="P860" s="128"/>
      <c r="Q860" s="128"/>
    </row>
    <row r="861" spans="1:17" ht="18" customHeight="1" x14ac:dyDescent="0.15">
      <c r="A861" s="116">
        <v>860</v>
      </c>
      <c r="B861" s="168"/>
      <c r="C861" s="170" t="str">
        <f>IF(ISBLANK(B861),"",VLOOKUP(B861,種目コード表!$C$5:$E$46,2,FALSE))</f>
        <v/>
      </c>
      <c r="D861" s="116"/>
      <c r="E861" s="139" t="str">
        <f>IF(ISBLANK(B861),"",VLOOKUP(B861,種目コード表!$C$5:$E$46,3,FALSE))</f>
        <v/>
      </c>
      <c r="I861" s="128"/>
      <c r="J861" s="128"/>
      <c r="K861" s="128"/>
      <c r="L861" s="128"/>
      <c r="M861" s="128"/>
      <c r="N861" s="128"/>
      <c r="O861" s="128"/>
      <c r="P861" s="128"/>
      <c r="Q861" s="128"/>
    </row>
    <row r="862" spans="1:17" ht="18" customHeight="1" x14ac:dyDescent="0.15">
      <c r="A862" s="116">
        <v>861</v>
      </c>
      <c r="B862" s="168"/>
      <c r="C862" s="170" t="str">
        <f>IF(ISBLANK(B862),"",VLOOKUP(B862,種目コード表!$C$5:$E$46,2,FALSE))</f>
        <v/>
      </c>
      <c r="D862" s="116"/>
      <c r="E862" s="139" t="str">
        <f>IF(ISBLANK(B862),"",VLOOKUP(B862,種目コード表!$C$5:$E$46,3,FALSE))</f>
        <v/>
      </c>
      <c r="I862" s="128"/>
      <c r="J862" s="128"/>
      <c r="K862" s="128"/>
      <c r="L862" s="128"/>
      <c r="M862" s="128"/>
      <c r="N862" s="128"/>
      <c r="O862" s="128"/>
      <c r="P862" s="128"/>
      <c r="Q862" s="128"/>
    </row>
    <row r="863" spans="1:17" ht="18" customHeight="1" x14ac:dyDescent="0.15">
      <c r="A863" s="116">
        <v>862</v>
      </c>
      <c r="B863" s="168"/>
      <c r="C863" s="170" t="str">
        <f>IF(ISBLANK(B863),"",VLOOKUP(B863,種目コード表!$C$5:$E$46,2,FALSE))</f>
        <v/>
      </c>
      <c r="D863" s="116"/>
      <c r="E863" s="139" t="str">
        <f>IF(ISBLANK(B863),"",VLOOKUP(B863,種目コード表!$C$5:$E$46,3,FALSE))</f>
        <v/>
      </c>
      <c r="I863" s="128"/>
      <c r="J863" s="128"/>
      <c r="K863" s="128"/>
      <c r="L863" s="128"/>
      <c r="M863" s="128"/>
      <c r="N863" s="128"/>
      <c r="O863" s="128"/>
      <c r="P863" s="128"/>
      <c r="Q863" s="128"/>
    </row>
    <row r="864" spans="1:17" ht="18" customHeight="1" x14ac:dyDescent="0.15">
      <c r="A864" s="116">
        <v>863</v>
      </c>
      <c r="B864" s="168"/>
      <c r="C864" s="170" t="str">
        <f>IF(ISBLANK(B864),"",VLOOKUP(B864,種目コード表!$C$5:$E$46,2,FALSE))</f>
        <v/>
      </c>
      <c r="D864" s="116"/>
      <c r="E864" s="139" t="str">
        <f>IF(ISBLANK(B864),"",VLOOKUP(B864,種目コード表!$C$5:$E$46,3,FALSE))</f>
        <v/>
      </c>
      <c r="I864" s="128"/>
      <c r="J864" s="128"/>
      <c r="K864" s="128"/>
      <c r="L864" s="128"/>
      <c r="M864" s="128"/>
      <c r="N864" s="128"/>
      <c r="O864" s="128"/>
      <c r="P864" s="128"/>
      <c r="Q864" s="128"/>
    </row>
    <row r="865" spans="1:17" ht="18" customHeight="1" x14ac:dyDescent="0.15">
      <c r="A865" s="116">
        <v>864</v>
      </c>
      <c r="B865" s="168"/>
      <c r="C865" s="170" t="str">
        <f>IF(ISBLANK(B865),"",VLOOKUP(B865,種目コード表!$C$5:$E$46,2,FALSE))</f>
        <v/>
      </c>
      <c r="D865" s="116"/>
      <c r="E865" s="139" t="str">
        <f>IF(ISBLANK(B865),"",VLOOKUP(B865,種目コード表!$C$5:$E$46,3,FALSE))</f>
        <v/>
      </c>
      <c r="I865" s="128"/>
      <c r="J865" s="128"/>
      <c r="K865" s="128"/>
      <c r="L865" s="128"/>
      <c r="M865" s="128"/>
      <c r="N865" s="128"/>
      <c r="O865" s="128"/>
      <c r="P865" s="128"/>
      <c r="Q865" s="128"/>
    </row>
    <row r="866" spans="1:17" ht="18" customHeight="1" x14ac:dyDescent="0.15">
      <c r="A866" s="116">
        <v>865</v>
      </c>
      <c r="B866" s="168"/>
      <c r="C866" s="170" t="str">
        <f>IF(ISBLANK(B866),"",VLOOKUP(B866,種目コード表!$C$5:$E$46,2,FALSE))</f>
        <v/>
      </c>
      <c r="D866" s="116"/>
      <c r="E866" s="139" t="str">
        <f>IF(ISBLANK(B866),"",VLOOKUP(B866,種目コード表!$C$5:$E$46,3,FALSE))</f>
        <v/>
      </c>
      <c r="I866" s="128"/>
      <c r="J866" s="128"/>
      <c r="K866" s="128"/>
      <c r="L866" s="128"/>
      <c r="M866" s="128"/>
      <c r="N866" s="128"/>
      <c r="O866" s="128"/>
      <c r="P866" s="128"/>
      <c r="Q866" s="128"/>
    </row>
    <row r="867" spans="1:17" ht="18" customHeight="1" x14ac:dyDescent="0.15">
      <c r="A867" s="116">
        <v>866</v>
      </c>
      <c r="B867" s="168"/>
      <c r="C867" s="170" t="str">
        <f>IF(ISBLANK(B867),"",VLOOKUP(B867,種目コード表!$C$5:$E$46,2,FALSE))</f>
        <v/>
      </c>
      <c r="D867" s="116"/>
      <c r="E867" s="139" t="str">
        <f>IF(ISBLANK(B867),"",VLOOKUP(B867,種目コード表!$C$5:$E$46,3,FALSE))</f>
        <v/>
      </c>
      <c r="I867" s="128"/>
      <c r="J867" s="128"/>
      <c r="K867" s="128"/>
      <c r="L867" s="128"/>
      <c r="M867" s="128"/>
      <c r="N867" s="128"/>
      <c r="O867" s="128"/>
      <c r="P867" s="128"/>
      <c r="Q867" s="128"/>
    </row>
    <row r="868" spans="1:17" ht="18" customHeight="1" x14ac:dyDescent="0.15">
      <c r="A868" s="116">
        <v>867</v>
      </c>
      <c r="B868" s="168"/>
      <c r="C868" s="170" t="str">
        <f>IF(ISBLANK(B868),"",VLOOKUP(B868,種目コード表!$C$5:$E$46,2,FALSE))</f>
        <v/>
      </c>
      <c r="D868" s="116"/>
      <c r="E868" s="139" t="str">
        <f>IF(ISBLANK(B868),"",VLOOKUP(B868,種目コード表!$C$5:$E$46,3,FALSE))</f>
        <v/>
      </c>
      <c r="I868" s="128"/>
      <c r="J868" s="128"/>
      <c r="K868" s="128"/>
      <c r="L868" s="128"/>
      <c r="M868" s="128"/>
      <c r="N868" s="128"/>
      <c r="O868" s="128"/>
      <c r="P868" s="128"/>
      <c r="Q868" s="128"/>
    </row>
    <row r="869" spans="1:17" ht="18" customHeight="1" x14ac:dyDescent="0.15">
      <c r="A869" s="116">
        <v>868</v>
      </c>
      <c r="B869" s="168"/>
      <c r="C869" s="170" t="str">
        <f>IF(ISBLANK(B869),"",VLOOKUP(B869,種目コード表!$C$5:$E$46,2,FALSE))</f>
        <v/>
      </c>
      <c r="D869" s="116"/>
      <c r="E869" s="139" t="str">
        <f>IF(ISBLANK(B869),"",VLOOKUP(B869,種目コード表!$C$5:$E$46,3,FALSE))</f>
        <v/>
      </c>
      <c r="I869" s="128"/>
      <c r="J869" s="128"/>
      <c r="K869" s="128"/>
      <c r="L869" s="128"/>
      <c r="M869" s="128"/>
      <c r="N869" s="128"/>
      <c r="O869" s="128"/>
      <c r="P869" s="128"/>
      <c r="Q869" s="128"/>
    </row>
    <row r="870" spans="1:17" ht="18" customHeight="1" x14ac:dyDescent="0.15">
      <c r="A870" s="116">
        <v>869</v>
      </c>
      <c r="B870" s="168"/>
      <c r="C870" s="170" t="str">
        <f>IF(ISBLANK(B870),"",VLOOKUP(B870,種目コード表!$C$5:$E$46,2,FALSE))</f>
        <v/>
      </c>
      <c r="D870" s="116"/>
      <c r="E870" s="139" t="str">
        <f>IF(ISBLANK(B870),"",VLOOKUP(B870,種目コード表!$C$5:$E$46,3,FALSE))</f>
        <v/>
      </c>
      <c r="I870" s="128"/>
      <c r="J870" s="128"/>
      <c r="K870" s="128"/>
      <c r="L870" s="128"/>
      <c r="M870" s="128"/>
      <c r="N870" s="128"/>
      <c r="O870" s="128"/>
      <c r="P870" s="128"/>
      <c r="Q870" s="128"/>
    </row>
    <row r="871" spans="1:17" ht="18" customHeight="1" x14ac:dyDescent="0.15">
      <c r="A871" s="116">
        <v>870</v>
      </c>
      <c r="B871" s="168"/>
      <c r="C871" s="170" t="str">
        <f>IF(ISBLANK(B871),"",VLOOKUP(B871,種目コード表!$C$5:$E$46,2,FALSE))</f>
        <v/>
      </c>
      <c r="D871" s="116"/>
      <c r="E871" s="139" t="str">
        <f>IF(ISBLANK(B871),"",VLOOKUP(B871,種目コード表!$C$5:$E$46,3,FALSE))</f>
        <v/>
      </c>
      <c r="I871" s="128"/>
      <c r="J871" s="128"/>
      <c r="K871" s="128"/>
      <c r="L871" s="128"/>
      <c r="M871" s="128"/>
      <c r="N871" s="128"/>
      <c r="O871" s="128"/>
      <c r="P871" s="128"/>
      <c r="Q871" s="128"/>
    </row>
    <row r="872" spans="1:17" ht="18" customHeight="1" x14ac:dyDescent="0.15">
      <c r="A872" s="116">
        <v>871</v>
      </c>
      <c r="B872" s="168"/>
      <c r="C872" s="170" t="str">
        <f>IF(ISBLANK(B872),"",VLOOKUP(B872,種目コード表!$C$5:$E$46,2,FALSE))</f>
        <v/>
      </c>
      <c r="D872" s="116"/>
      <c r="E872" s="139" t="str">
        <f>IF(ISBLANK(B872),"",VLOOKUP(B872,種目コード表!$C$5:$E$46,3,FALSE))</f>
        <v/>
      </c>
      <c r="I872" s="128"/>
      <c r="J872" s="128"/>
      <c r="K872" s="128"/>
      <c r="L872" s="128"/>
      <c r="M872" s="128"/>
      <c r="N872" s="128"/>
      <c r="O872" s="128"/>
      <c r="P872" s="128"/>
      <c r="Q872" s="128"/>
    </row>
    <row r="873" spans="1:17" ht="18" customHeight="1" x14ac:dyDescent="0.15">
      <c r="A873" s="116">
        <v>872</v>
      </c>
      <c r="B873" s="168"/>
      <c r="C873" s="170" t="str">
        <f>IF(ISBLANK(B873),"",VLOOKUP(B873,種目コード表!$C$5:$E$46,2,FALSE))</f>
        <v/>
      </c>
      <c r="D873" s="116"/>
      <c r="E873" s="139" t="str">
        <f>IF(ISBLANK(B873),"",VLOOKUP(B873,種目コード表!$C$5:$E$46,3,FALSE))</f>
        <v/>
      </c>
      <c r="I873" s="128"/>
      <c r="J873" s="128"/>
      <c r="K873" s="128"/>
      <c r="L873" s="128"/>
      <c r="M873" s="128"/>
      <c r="N873" s="128"/>
      <c r="O873" s="128"/>
      <c r="P873" s="128"/>
      <c r="Q873" s="128"/>
    </row>
    <row r="874" spans="1:17" ht="18" customHeight="1" x14ac:dyDescent="0.15">
      <c r="A874" s="116">
        <v>873</v>
      </c>
      <c r="B874" s="168"/>
      <c r="C874" s="170" t="str">
        <f>IF(ISBLANK(B874),"",VLOOKUP(B874,種目コード表!$C$5:$E$46,2,FALSE))</f>
        <v/>
      </c>
      <c r="D874" s="116"/>
      <c r="E874" s="139" t="str">
        <f>IF(ISBLANK(B874),"",VLOOKUP(B874,種目コード表!$C$5:$E$46,3,FALSE))</f>
        <v/>
      </c>
      <c r="I874" s="128"/>
      <c r="J874" s="128"/>
      <c r="K874" s="128"/>
      <c r="L874" s="128"/>
      <c r="M874" s="128"/>
      <c r="N874" s="128"/>
      <c r="O874" s="128"/>
      <c r="P874" s="128"/>
      <c r="Q874" s="128"/>
    </row>
    <row r="875" spans="1:17" ht="18" customHeight="1" x14ac:dyDescent="0.15">
      <c r="A875" s="116">
        <v>874</v>
      </c>
      <c r="B875" s="168"/>
      <c r="C875" s="170" t="str">
        <f>IF(ISBLANK(B875),"",VLOOKUP(B875,種目コード表!$C$5:$E$46,2,FALSE))</f>
        <v/>
      </c>
      <c r="D875" s="116"/>
      <c r="E875" s="139" t="str">
        <f>IF(ISBLANK(B875),"",VLOOKUP(B875,種目コード表!$C$5:$E$46,3,FALSE))</f>
        <v/>
      </c>
      <c r="I875" s="128"/>
      <c r="J875" s="128"/>
      <c r="K875" s="128"/>
      <c r="L875" s="128"/>
      <c r="M875" s="128"/>
      <c r="N875" s="128"/>
      <c r="O875" s="128"/>
      <c r="P875" s="128"/>
      <c r="Q875" s="128"/>
    </row>
    <row r="876" spans="1:17" ht="18" customHeight="1" x14ac:dyDescent="0.15">
      <c r="A876" s="116">
        <v>875</v>
      </c>
      <c r="B876" s="168"/>
      <c r="C876" s="170" t="str">
        <f>IF(ISBLANK(B876),"",VLOOKUP(B876,種目コード表!$C$5:$E$46,2,FALSE))</f>
        <v/>
      </c>
      <c r="D876" s="116"/>
      <c r="E876" s="139" t="str">
        <f>IF(ISBLANK(B876),"",VLOOKUP(B876,種目コード表!$C$5:$E$46,3,FALSE))</f>
        <v/>
      </c>
      <c r="I876" s="128"/>
      <c r="J876" s="128"/>
      <c r="K876" s="128"/>
      <c r="L876" s="128"/>
      <c r="M876" s="128"/>
      <c r="N876" s="128"/>
      <c r="O876" s="128"/>
      <c r="P876" s="128"/>
      <c r="Q876" s="128"/>
    </row>
    <row r="877" spans="1:17" ht="18" customHeight="1" x14ac:dyDescent="0.15">
      <c r="A877" s="116">
        <v>876</v>
      </c>
      <c r="B877" s="168"/>
      <c r="C877" s="170" t="str">
        <f>IF(ISBLANK(B877),"",VLOOKUP(B877,種目コード表!$C$5:$E$46,2,FALSE))</f>
        <v/>
      </c>
      <c r="D877" s="116"/>
      <c r="E877" s="139" t="str">
        <f>IF(ISBLANK(B877),"",VLOOKUP(B877,種目コード表!$C$5:$E$46,3,FALSE))</f>
        <v/>
      </c>
      <c r="I877" s="128"/>
      <c r="J877" s="128"/>
      <c r="K877" s="128"/>
      <c r="L877" s="128"/>
      <c r="M877" s="128"/>
      <c r="N877" s="128"/>
      <c r="O877" s="128"/>
      <c r="P877" s="128"/>
      <c r="Q877" s="128"/>
    </row>
    <row r="878" spans="1:17" ht="18" customHeight="1" x14ac:dyDescent="0.15">
      <c r="A878" s="116">
        <v>877</v>
      </c>
      <c r="B878" s="168"/>
      <c r="C878" s="170" t="str">
        <f>IF(ISBLANK(B878),"",VLOOKUP(B878,種目コード表!$C$5:$E$46,2,FALSE))</f>
        <v/>
      </c>
      <c r="D878" s="116"/>
      <c r="E878" s="139" t="str">
        <f>IF(ISBLANK(B878),"",VLOOKUP(B878,種目コード表!$C$5:$E$46,3,FALSE))</f>
        <v/>
      </c>
      <c r="I878" s="128"/>
      <c r="J878" s="128"/>
      <c r="K878" s="128"/>
      <c r="L878" s="128"/>
      <c r="M878" s="128"/>
      <c r="N878" s="128"/>
      <c r="O878" s="128"/>
      <c r="P878" s="128"/>
      <c r="Q878" s="128"/>
    </row>
    <row r="879" spans="1:17" ht="18" customHeight="1" x14ac:dyDescent="0.15">
      <c r="A879" s="116">
        <v>878</v>
      </c>
      <c r="B879" s="168"/>
      <c r="C879" s="170" t="str">
        <f>IF(ISBLANK(B879),"",VLOOKUP(B879,種目コード表!$C$5:$E$46,2,FALSE))</f>
        <v/>
      </c>
      <c r="D879" s="116"/>
      <c r="E879" s="139" t="str">
        <f>IF(ISBLANK(B879),"",VLOOKUP(B879,種目コード表!$C$5:$E$46,3,FALSE))</f>
        <v/>
      </c>
      <c r="I879" s="128"/>
      <c r="J879" s="128"/>
      <c r="K879" s="128"/>
      <c r="L879" s="128"/>
      <c r="M879" s="128"/>
      <c r="N879" s="128"/>
      <c r="O879" s="128"/>
      <c r="P879" s="128"/>
      <c r="Q879" s="128"/>
    </row>
    <row r="880" spans="1:17" ht="18" customHeight="1" x14ac:dyDescent="0.15">
      <c r="A880" s="116">
        <v>879</v>
      </c>
      <c r="B880" s="168"/>
      <c r="C880" s="170" t="str">
        <f>IF(ISBLANK(B880),"",VLOOKUP(B880,種目コード表!$C$5:$E$46,2,FALSE))</f>
        <v/>
      </c>
      <c r="D880" s="116"/>
      <c r="E880" s="139" t="str">
        <f>IF(ISBLANK(B880),"",VLOOKUP(B880,種目コード表!$C$5:$E$46,3,FALSE))</f>
        <v/>
      </c>
      <c r="I880" s="128"/>
      <c r="J880" s="128"/>
      <c r="K880" s="128"/>
      <c r="L880" s="128"/>
      <c r="M880" s="128"/>
      <c r="N880" s="128"/>
      <c r="O880" s="128"/>
      <c r="P880" s="128"/>
      <c r="Q880" s="128"/>
    </row>
    <row r="881" spans="1:17" ht="18" customHeight="1" x14ac:dyDescent="0.15">
      <c r="A881" s="116">
        <v>880</v>
      </c>
      <c r="B881" s="168"/>
      <c r="C881" s="170" t="str">
        <f>IF(ISBLANK(B881),"",VLOOKUP(B881,種目コード表!$C$5:$E$46,2,FALSE))</f>
        <v/>
      </c>
      <c r="D881" s="116"/>
      <c r="E881" s="139" t="str">
        <f>IF(ISBLANK(B881),"",VLOOKUP(B881,種目コード表!$C$5:$E$46,3,FALSE))</f>
        <v/>
      </c>
      <c r="I881" s="128"/>
      <c r="J881" s="128"/>
      <c r="K881" s="128"/>
      <c r="L881" s="128"/>
      <c r="M881" s="128"/>
      <c r="N881" s="128"/>
      <c r="O881" s="128"/>
      <c r="P881" s="128"/>
      <c r="Q881" s="128"/>
    </row>
    <row r="882" spans="1:17" ht="18" customHeight="1" x14ac:dyDescent="0.15">
      <c r="A882" s="116">
        <v>881</v>
      </c>
      <c r="B882" s="168"/>
      <c r="C882" s="170" t="str">
        <f>IF(ISBLANK(B882),"",VLOOKUP(B882,種目コード表!$C$5:$E$46,2,FALSE))</f>
        <v/>
      </c>
      <c r="D882" s="116"/>
      <c r="E882" s="139" t="str">
        <f>IF(ISBLANK(B882),"",VLOOKUP(B882,種目コード表!$C$5:$E$46,3,FALSE))</f>
        <v/>
      </c>
      <c r="I882" s="128"/>
      <c r="J882" s="128"/>
      <c r="K882" s="128"/>
      <c r="L882" s="128"/>
      <c r="M882" s="128"/>
      <c r="N882" s="128"/>
      <c r="O882" s="128"/>
      <c r="P882" s="128"/>
      <c r="Q882" s="128"/>
    </row>
    <row r="883" spans="1:17" ht="18" customHeight="1" x14ac:dyDescent="0.15">
      <c r="A883" s="116">
        <v>882</v>
      </c>
      <c r="B883" s="168"/>
      <c r="C883" s="170" t="str">
        <f>IF(ISBLANK(B883),"",VLOOKUP(B883,種目コード表!$C$5:$E$46,2,FALSE))</f>
        <v/>
      </c>
      <c r="D883" s="116"/>
      <c r="E883" s="139" t="str">
        <f>IF(ISBLANK(B883),"",VLOOKUP(B883,種目コード表!$C$5:$E$46,3,FALSE))</f>
        <v/>
      </c>
      <c r="I883" s="128"/>
      <c r="J883" s="128"/>
      <c r="K883" s="128"/>
      <c r="L883" s="128"/>
      <c r="M883" s="128"/>
      <c r="N883" s="128"/>
      <c r="O883" s="128"/>
      <c r="P883" s="128"/>
      <c r="Q883" s="128"/>
    </row>
    <row r="884" spans="1:17" ht="18" customHeight="1" x14ac:dyDescent="0.15">
      <c r="A884" s="116">
        <v>883</v>
      </c>
      <c r="B884" s="168"/>
      <c r="C884" s="170" t="str">
        <f>IF(ISBLANK(B884),"",VLOOKUP(B884,種目コード表!$C$5:$E$46,2,FALSE))</f>
        <v/>
      </c>
      <c r="D884" s="116"/>
      <c r="E884" s="139" t="str">
        <f>IF(ISBLANK(B884),"",VLOOKUP(B884,種目コード表!$C$5:$E$46,3,FALSE))</f>
        <v/>
      </c>
      <c r="I884" s="128"/>
      <c r="J884" s="128"/>
      <c r="K884" s="128"/>
      <c r="L884" s="128"/>
      <c r="M884" s="128"/>
      <c r="N884" s="128"/>
      <c r="O884" s="128"/>
      <c r="P884" s="128"/>
      <c r="Q884" s="128"/>
    </row>
    <row r="885" spans="1:17" ht="18" customHeight="1" x14ac:dyDescent="0.15">
      <c r="A885" s="116">
        <v>884</v>
      </c>
      <c r="B885" s="168"/>
      <c r="C885" s="170" t="str">
        <f>IF(ISBLANK(B885),"",VLOOKUP(B885,種目コード表!$C$5:$E$46,2,FALSE))</f>
        <v/>
      </c>
      <c r="D885" s="116"/>
      <c r="E885" s="139" t="str">
        <f>IF(ISBLANK(B885),"",VLOOKUP(B885,種目コード表!$C$5:$E$46,3,FALSE))</f>
        <v/>
      </c>
      <c r="I885" s="128"/>
      <c r="J885" s="128"/>
      <c r="K885" s="128"/>
      <c r="L885" s="128"/>
      <c r="M885" s="128"/>
      <c r="N885" s="128"/>
      <c r="O885" s="128"/>
      <c r="P885" s="128"/>
      <c r="Q885" s="128"/>
    </row>
    <row r="886" spans="1:17" ht="18" customHeight="1" x14ac:dyDescent="0.15">
      <c r="A886" s="116">
        <v>885</v>
      </c>
      <c r="B886" s="168"/>
      <c r="C886" s="170" t="str">
        <f>IF(ISBLANK(B886),"",VLOOKUP(B886,種目コード表!$C$5:$E$46,2,FALSE))</f>
        <v/>
      </c>
      <c r="D886" s="116"/>
      <c r="E886" s="139" t="str">
        <f>IF(ISBLANK(B886),"",VLOOKUP(B886,種目コード表!$C$5:$E$46,3,FALSE))</f>
        <v/>
      </c>
      <c r="I886" s="128"/>
      <c r="J886" s="128"/>
      <c r="K886" s="128"/>
      <c r="L886" s="128"/>
      <c r="M886" s="128"/>
      <c r="N886" s="128"/>
      <c r="O886" s="128"/>
      <c r="P886" s="128"/>
      <c r="Q886" s="128"/>
    </row>
    <row r="887" spans="1:17" ht="18" customHeight="1" x14ac:dyDescent="0.15">
      <c r="A887" s="116">
        <v>886</v>
      </c>
      <c r="B887" s="168"/>
      <c r="C887" s="170" t="str">
        <f>IF(ISBLANK(B887),"",VLOOKUP(B887,種目コード表!$C$5:$E$46,2,FALSE))</f>
        <v/>
      </c>
      <c r="D887" s="116"/>
      <c r="E887" s="139" t="str">
        <f>IF(ISBLANK(B887),"",VLOOKUP(B887,種目コード表!$C$5:$E$46,3,FALSE))</f>
        <v/>
      </c>
      <c r="I887" s="128"/>
      <c r="J887" s="128"/>
      <c r="K887" s="128"/>
      <c r="L887" s="128"/>
      <c r="M887" s="128"/>
      <c r="N887" s="128"/>
      <c r="O887" s="128"/>
      <c r="P887" s="128"/>
      <c r="Q887" s="128"/>
    </row>
    <row r="888" spans="1:17" ht="18" customHeight="1" x14ac:dyDescent="0.15">
      <c r="A888" s="116">
        <v>887</v>
      </c>
      <c r="B888" s="168"/>
      <c r="C888" s="170" t="str">
        <f>IF(ISBLANK(B888),"",VLOOKUP(B888,種目コード表!$C$5:$E$46,2,FALSE))</f>
        <v/>
      </c>
      <c r="D888" s="116"/>
      <c r="E888" s="139" t="str">
        <f>IF(ISBLANK(B888),"",VLOOKUP(B888,種目コード表!$C$5:$E$46,3,FALSE))</f>
        <v/>
      </c>
      <c r="I888" s="128"/>
      <c r="J888" s="128"/>
      <c r="K888" s="128"/>
      <c r="L888" s="128"/>
      <c r="M888" s="128"/>
      <c r="N888" s="128"/>
      <c r="O888" s="128"/>
      <c r="P888" s="128"/>
      <c r="Q888" s="128"/>
    </row>
    <row r="889" spans="1:17" ht="18" customHeight="1" x14ac:dyDescent="0.15">
      <c r="A889" s="116">
        <v>888</v>
      </c>
      <c r="B889" s="168"/>
      <c r="C889" s="170" t="str">
        <f>IF(ISBLANK(B889),"",VLOOKUP(B889,種目コード表!$C$5:$E$46,2,FALSE))</f>
        <v/>
      </c>
      <c r="D889" s="116"/>
      <c r="E889" s="139" t="str">
        <f>IF(ISBLANK(B889),"",VLOOKUP(B889,種目コード表!$C$5:$E$46,3,FALSE))</f>
        <v/>
      </c>
      <c r="I889" s="128"/>
      <c r="J889" s="128"/>
      <c r="K889" s="128"/>
      <c r="L889" s="128"/>
      <c r="M889" s="128"/>
      <c r="N889" s="128"/>
      <c r="O889" s="128"/>
      <c r="P889" s="128"/>
      <c r="Q889" s="128"/>
    </row>
    <row r="890" spans="1:17" ht="18" customHeight="1" x14ac:dyDescent="0.15">
      <c r="A890" s="116">
        <v>889</v>
      </c>
      <c r="B890" s="168"/>
      <c r="C890" s="170" t="str">
        <f>IF(ISBLANK(B890),"",VLOOKUP(B890,種目コード表!$C$5:$E$46,2,FALSE))</f>
        <v/>
      </c>
      <c r="D890" s="116"/>
      <c r="E890" s="139" t="str">
        <f>IF(ISBLANK(B890),"",VLOOKUP(B890,種目コード表!$C$5:$E$46,3,FALSE))</f>
        <v/>
      </c>
      <c r="I890" s="128"/>
      <c r="J890" s="128"/>
      <c r="K890" s="128"/>
      <c r="L890" s="128"/>
      <c r="M890" s="128"/>
      <c r="N890" s="128"/>
      <c r="O890" s="128"/>
      <c r="P890" s="128"/>
      <c r="Q890" s="128"/>
    </row>
    <row r="891" spans="1:17" ht="18" customHeight="1" x14ac:dyDescent="0.15">
      <c r="A891" s="116">
        <v>890</v>
      </c>
      <c r="B891" s="168"/>
      <c r="C891" s="170" t="str">
        <f>IF(ISBLANK(B891),"",VLOOKUP(B891,種目コード表!$C$5:$E$46,2,FALSE))</f>
        <v/>
      </c>
      <c r="D891" s="116"/>
      <c r="E891" s="139" t="str">
        <f>IF(ISBLANK(B891),"",VLOOKUP(B891,種目コード表!$C$5:$E$46,3,FALSE))</f>
        <v/>
      </c>
      <c r="I891" s="128"/>
      <c r="J891" s="128"/>
      <c r="K891" s="128"/>
      <c r="L891" s="128"/>
      <c r="M891" s="128"/>
      <c r="N891" s="128"/>
      <c r="O891" s="128"/>
      <c r="P891" s="128"/>
      <c r="Q891" s="128"/>
    </row>
    <row r="892" spans="1:17" ht="18" customHeight="1" x14ac:dyDescent="0.15">
      <c r="A892" s="116">
        <v>891</v>
      </c>
      <c r="B892" s="168"/>
      <c r="C892" s="170" t="str">
        <f>IF(ISBLANK(B892),"",VLOOKUP(B892,種目コード表!$C$5:$E$46,2,FALSE))</f>
        <v/>
      </c>
      <c r="D892" s="116"/>
      <c r="E892" s="139" t="str">
        <f>IF(ISBLANK(B892),"",VLOOKUP(B892,種目コード表!$C$5:$E$46,3,FALSE))</f>
        <v/>
      </c>
      <c r="I892" s="128"/>
      <c r="J892" s="128"/>
      <c r="K892" s="128"/>
      <c r="L892" s="128"/>
      <c r="M892" s="128"/>
      <c r="N892" s="128"/>
      <c r="O892" s="128"/>
      <c r="P892" s="128"/>
      <c r="Q892" s="128"/>
    </row>
    <row r="893" spans="1:17" ht="18" customHeight="1" x14ac:dyDescent="0.15">
      <c r="A893" s="116">
        <v>892</v>
      </c>
      <c r="B893" s="168"/>
      <c r="C893" s="170" t="str">
        <f>IF(ISBLANK(B893),"",VLOOKUP(B893,種目コード表!$C$5:$E$46,2,FALSE))</f>
        <v/>
      </c>
      <c r="D893" s="116"/>
      <c r="E893" s="139" t="str">
        <f>IF(ISBLANK(B893),"",VLOOKUP(B893,種目コード表!$C$5:$E$46,3,FALSE))</f>
        <v/>
      </c>
      <c r="I893" s="128"/>
      <c r="J893" s="128"/>
      <c r="K893" s="128"/>
      <c r="L893" s="128"/>
      <c r="M893" s="128"/>
      <c r="N893" s="128"/>
      <c r="O893" s="128"/>
      <c r="P893" s="128"/>
      <c r="Q893" s="128"/>
    </row>
    <row r="894" spans="1:17" ht="18" customHeight="1" x14ac:dyDescent="0.15">
      <c r="A894" s="116">
        <v>893</v>
      </c>
      <c r="B894" s="168"/>
      <c r="C894" s="170" t="str">
        <f>IF(ISBLANK(B894),"",VLOOKUP(B894,種目コード表!$C$5:$E$46,2,FALSE))</f>
        <v/>
      </c>
      <c r="D894" s="116"/>
      <c r="E894" s="139" t="str">
        <f>IF(ISBLANK(B894),"",VLOOKUP(B894,種目コード表!$C$5:$E$46,3,FALSE))</f>
        <v/>
      </c>
      <c r="I894" s="128"/>
      <c r="J894" s="128"/>
      <c r="K894" s="128"/>
      <c r="L894" s="128"/>
      <c r="M894" s="128"/>
      <c r="N894" s="128"/>
      <c r="O894" s="128"/>
      <c r="P894" s="128"/>
      <c r="Q894" s="128"/>
    </row>
    <row r="895" spans="1:17" ht="18" customHeight="1" x14ac:dyDescent="0.15">
      <c r="A895" s="116">
        <v>894</v>
      </c>
      <c r="B895" s="168"/>
      <c r="C895" s="170" t="str">
        <f>IF(ISBLANK(B895),"",VLOOKUP(B895,種目コード表!$C$5:$E$46,2,FALSE))</f>
        <v/>
      </c>
      <c r="D895" s="116"/>
      <c r="E895" s="139" t="str">
        <f>IF(ISBLANK(B895),"",VLOOKUP(B895,種目コード表!$C$5:$E$46,3,FALSE))</f>
        <v/>
      </c>
      <c r="I895" s="128"/>
      <c r="J895" s="128"/>
      <c r="K895" s="128"/>
      <c r="L895" s="128"/>
      <c r="M895" s="128"/>
      <c r="N895" s="128"/>
      <c r="O895" s="128"/>
      <c r="P895" s="128"/>
      <c r="Q895" s="128"/>
    </row>
    <row r="896" spans="1:17" ht="18" customHeight="1" x14ac:dyDescent="0.15">
      <c r="A896" s="116">
        <v>895</v>
      </c>
      <c r="B896" s="168"/>
      <c r="C896" s="170" t="str">
        <f>IF(ISBLANK(B896),"",VLOOKUP(B896,種目コード表!$C$5:$E$46,2,FALSE))</f>
        <v/>
      </c>
      <c r="D896" s="116"/>
      <c r="E896" s="139" t="str">
        <f>IF(ISBLANK(B896),"",VLOOKUP(B896,種目コード表!$C$5:$E$46,3,FALSE))</f>
        <v/>
      </c>
      <c r="I896" s="128"/>
      <c r="J896" s="128"/>
      <c r="K896" s="128"/>
      <c r="L896" s="128"/>
      <c r="M896" s="128"/>
      <c r="N896" s="128"/>
      <c r="O896" s="128"/>
      <c r="P896" s="128"/>
      <c r="Q896" s="128"/>
    </row>
    <row r="897" spans="1:17" ht="18" customHeight="1" x14ac:dyDescent="0.15">
      <c r="A897" s="116">
        <v>896</v>
      </c>
      <c r="B897" s="168"/>
      <c r="C897" s="170" t="str">
        <f>IF(ISBLANK(B897),"",VLOOKUP(B897,種目コード表!$C$5:$E$46,2,FALSE))</f>
        <v/>
      </c>
      <c r="D897" s="116"/>
      <c r="E897" s="139" t="str">
        <f>IF(ISBLANK(B897),"",VLOOKUP(B897,種目コード表!$C$5:$E$46,3,FALSE))</f>
        <v/>
      </c>
      <c r="I897" s="128"/>
      <c r="J897" s="128"/>
      <c r="K897" s="128"/>
      <c r="L897" s="128"/>
      <c r="M897" s="128"/>
      <c r="N897" s="128"/>
      <c r="O897" s="128"/>
      <c r="P897" s="128"/>
      <c r="Q897" s="128"/>
    </row>
    <row r="898" spans="1:17" ht="18" customHeight="1" x14ac:dyDescent="0.15">
      <c r="A898" s="116">
        <v>897</v>
      </c>
      <c r="B898" s="168"/>
      <c r="C898" s="170" t="str">
        <f>IF(ISBLANK(B898),"",VLOOKUP(B898,種目コード表!$C$5:$E$46,2,FALSE))</f>
        <v/>
      </c>
      <c r="D898" s="116"/>
      <c r="E898" s="139" t="str">
        <f>IF(ISBLANK(B898),"",VLOOKUP(B898,種目コード表!$C$5:$E$46,3,FALSE))</f>
        <v/>
      </c>
      <c r="I898" s="128"/>
      <c r="J898" s="128"/>
      <c r="K898" s="128"/>
      <c r="L898" s="128"/>
      <c r="M898" s="128"/>
      <c r="N898" s="128"/>
      <c r="O898" s="128"/>
      <c r="P898" s="128"/>
      <c r="Q898" s="128"/>
    </row>
    <row r="899" spans="1:17" ht="18" customHeight="1" x14ac:dyDescent="0.15">
      <c r="A899" s="116">
        <v>898</v>
      </c>
      <c r="B899" s="168"/>
      <c r="C899" s="170" t="str">
        <f>IF(ISBLANK(B899),"",VLOOKUP(B899,種目コード表!$C$5:$E$46,2,FALSE))</f>
        <v/>
      </c>
      <c r="D899" s="116"/>
      <c r="E899" s="139" t="str">
        <f>IF(ISBLANK(B899),"",VLOOKUP(B899,種目コード表!$C$5:$E$46,3,FALSE))</f>
        <v/>
      </c>
      <c r="I899" s="128"/>
      <c r="J899" s="128"/>
      <c r="K899" s="128"/>
      <c r="L899" s="128"/>
      <c r="M899" s="128"/>
      <c r="N899" s="128"/>
      <c r="O899" s="128"/>
      <c r="P899" s="128"/>
      <c r="Q899" s="128"/>
    </row>
    <row r="900" spans="1:17" ht="18" customHeight="1" x14ac:dyDescent="0.15">
      <c r="A900" s="116">
        <v>899</v>
      </c>
      <c r="B900" s="168"/>
      <c r="C900" s="170" t="str">
        <f>IF(ISBLANK(B900),"",VLOOKUP(B900,種目コード表!$C$5:$E$46,2,FALSE))</f>
        <v/>
      </c>
      <c r="D900" s="116"/>
      <c r="E900" s="139" t="str">
        <f>IF(ISBLANK(B900),"",VLOOKUP(B900,種目コード表!$C$5:$E$46,3,FALSE))</f>
        <v/>
      </c>
      <c r="I900" s="128"/>
      <c r="J900" s="128"/>
      <c r="K900" s="128"/>
      <c r="L900" s="128"/>
      <c r="M900" s="128"/>
      <c r="N900" s="128"/>
      <c r="O900" s="128"/>
      <c r="P900" s="128"/>
      <c r="Q900" s="128"/>
    </row>
    <row r="901" spans="1:17" ht="18" customHeight="1" x14ac:dyDescent="0.15">
      <c r="A901" s="116">
        <v>900</v>
      </c>
      <c r="B901" s="168"/>
      <c r="C901" s="170" t="str">
        <f>IF(ISBLANK(B901),"",VLOOKUP(B901,種目コード表!$C$5:$E$46,2,FALSE))</f>
        <v/>
      </c>
      <c r="D901" s="116"/>
      <c r="E901" s="139" t="str">
        <f>IF(ISBLANK(B901),"",VLOOKUP(B901,種目コード表!$C$5:$E$46,3,FALSE))</f>
        <v/>
      </c>
      <c r="I901" s="128"/>
      <c r="J901" s="128"/>
      <c r="K901" s="128"/>
      <c r="L901" s="128"/>
      <c r="M901" s="128"/>
      <c r="N901" s="128"/>
      <c r="O901" s="128"/>
      <c r="P901" s="128"/>
      <c r="Q901" s="128"/>
    </row>
    <row r="902" spans="1:17" ht="18" customHeight="1" x14ac:dyDescent="0.15">
      <c r="A902" s="116">
        <v>901</v>
      </c>
      <c r="B902" s="168"/>
      <c r="C902" s="170" t="str">
        <f>IF(ISBLANK(B902),"",VLOOKUP(B902,種目コード表!$C$5:$E$46,2,FALSE))</f>
        <v/>
      </c>
      <c r="D902" s="116"/>
      <c r="E902" s="139" t="str">
        <f>IF(ISBLANK(B902),"",VLOOKUP(B902,種目コード表!$C$5:$E$46,3,FALSE))</f>
        <v/>
      </c>
      <c r="I902" s="128"/>
      <c r="J902" s="128"/>
      <c r="K902" s="128"/>
      <c r="L902" s="128"/>
      <c r="M902" s="128"/>
      <c r="N902" s="128"/>
      <c r="O902" s="128"/>
      <c r="P902" s="128"/>
      <c r="Q902" s="128"/>
    </row>
    <row r="903" spans="1:17" ht="18" customHeight="1" x14ac:dyDescent="0.15">
      <c r="A903" s="116">
        <v>902</v>
      </c>
      <c r="B903" s="168"/>
      <c r="C903" s="170" t="str">
        <f>IF(ISBLANK(B903),"",VLOOKUP(B903,種目コード表!$C$5:$E$46,2,FALSE))</f>
        <v/>
      </c>
      <c r="D903" s="116"/>
      <c r="E903" s="139" t="str">
        <f>IF(ISBLANK(B903),"",VLOOKUP(B903,種目コード表!$C$5:$E$46,3,FALSE))</f>
        <v/>
      </c>
      <c r="I903" s="128"/>
      <c r="J903" s="128"/>
      <c r="K903" s="128"/>
      <c r="L903" s="128"/>
      <c r="M903" s="128"/>
      <c r="N903" s="128"/>
      <c r="O903" s="128"/>
      <c r="P903" s="128"/>
      <c r="Q903" s="128"/>
    </row>
    <row r="904" spans="1:17" ht="18" customHeight="1" x14ac:dyDescent="0.15">
      <c r="A904" s="116">
        <v>903</v>
      </c>
      <c r="B904" s="168"/>
      <c r="C904" s="170" t="str">
        <f>IF(ISBLANK(B904),"",VLOOKUP(B904,種目コード表!$C$5:$E$46,2,FALSE))</f>
        <v/>
      </c>
      <c r="D904" s="116"/>
      <c r="E904" s="139" t="str">
        <f>IF(ISBLANK(B904),"",VLOOKUP(B904,種目コード表!$C$5:$E$46,3,FALSE))</f>
        <v/>
      </c>
      <c r="I904" s="128"/>
      <c r="J904" s="128"/>
      <c r="K904" s="128"/>
      <c r="L904" s="128"/>
      <c r="M904" s="128"/>
      <c r="N904" s="128"/>
      <c r="O904" s="128"/>
      <c r="P904" s="128"/>
      <c r="Q904" s="128"/>
    </row>
    <row r="905" spans="1:17" ht="18" customHeight="1" x14ac:dyDescent="0.15">
      <c r="A905" s="116">
        <v>904</v>
      </c>
      <c r="B905" s="168"/>
      <c r="C905" s="170" t="str">
        <f>IF(ISBLANK(B905),"",VLOOKUP(B905,種目コード表!$C$5:$E$46,2,FALSE))</f>
        <v/>
      </c>
      <c r="D905" s="116"/>
      <c r="E905" s="139" t="str">
        <f>IF(ISBLANK(B905),"",VLOOKUP(B905,種目コード表!$C$5:$E$46,3,FALSE))</f>
        <v/>
      </c>
      <c r="I905" s="128"/>
      <c r="J905" s="128"/>
      <c r="K905" s="128"/>
      <c r="L905" s="128"/>
      <c r="M905" s="128"/>
      <c r="N905" s="128"/>
      <c r="O905" s="128"/>
      <c r="P905" s="128"/>
      <c r="Q905" s="128"/>
    </row>
    <row r="906" spans="1:17" ht="18" customHeight="1" x14ac:dyDescent="0.15">
      <c r="A906" s="116">
        <v>905</v>
      </c>
      <c r="B906" s="168"/>
      <c r="C906" s="170" t="str">
        <f>IF(ISBLANK(B906),"",VLOOKUP(B906,種目コード表!$C$5:$E$46,2,FALSE))</f>
        <v/>
      </c>
      <c r="D906" s="116"/>
      <c r="E906" s="139" t="str">
        <f>IF(ISBLANK(B906),"",VLOOKUP(B906,種目コード表!$C$5:$E$46,3,FALSE))</f>
        <v/>
      </c>
      <c r="I906" s="128"/>
      <c r="J906" s="128"/>
      <c r="K906" s="128"/>
      <c r="L906" s="128"/>
      <c r="M906" s="128"/>
      <c r="N906" s="128"/>
      <c r="O906" s="128"/>
      <c r="P906" s="128"/>
      <c r="Q906" s="128"/>
    </row>
    <row r="907" spans="1:17" ht="18" customHeight="1" x14ac:dyDescent="0.15">
      <c r="A907" s="116">
        <v>906</v>
      </c>
      <c r="B907" s="168"/>
      <c r="C907" s="170" t="str">
        <f>IF(ISBLANK(B907),"",VLOOKUP(B907,種目コード表!$C$5:$E$46,2,FALSE))</f>
        <v/>
      </c>
      <c r="D907" s="116"/>
      <c r="E907" s="139" t="str">
        <f>IF(ISBLANK(B907),"",VLOOKUP(B907,種目コード表!$C$5:$E$46,3,FALSE))</f>
        <v/>
      </c>
      <c r="I907" s="128"/>
      <c r="J907" s="128"/>
      <c r="K907" s="128"/>
      <c r="L907" s="128"/>
      <c r="M907" s="128"/>
      <c r="N907" s="128"/>
      <c r="O907" s="128"/>
      <c r="P907" s="128"/>
      <c r="Q907" s="128"/>
    </row>
    <row r="908" spans="1:17" ht="18" customHeight="1" x14ac:dyDescent="0.15">
      <c r="A908" s="116">
        <v>907</v>
      </c>
      <c r="B908" s="168"/>
      <c r="C908" s="170" t="str">
        <f>IF(ISBLANK(B908),"",VLOOKUP(B908,種目コード表!$C$5:$E$46,2,FALSE))</f>
        <v/>
      </c>
      <c r="D908" s="116"/>
      <c r="E908" s="139" t="str">
        <f>IF(ISBLANK(B908),"",VLOOKUP(B908,種目コード表!$C$5:$E$46,3,FALSE))</f>
        <v/>
      </c>
      <c r="I908" s="128"/>
      <c r="J908" s="128"/>
      <c r="K908" s="128"/>
      <c r="L908" s="128"/>
      <c r="M908" s="128"/>
      <c r="N908" s="128"/>
      <c r="O908" s="128"/>
      <c r="P908" s="128"/>
      <c r="Q908" s="128"/>
    </row>
    <row r="909" spans="1:17" ht="18" customHeight="1" x14ac:dyDescent="0.15">
      <c r="A909" s="116">
        <v>908</v>
      </c>
      <c r="B909" s="168"/>
      <c r="C909" s="170" t="str">
        <f>IF(ISBLANK(B909),"",VLOOKUP(B909,種目コード表!$C$5:$E$46,2,FALSE))</f>
        <v/>
      </c>
      <c r="D909" s="116"/>
      <c r="E909" s="139" t="str">
        <f>IF(ISBLANK(B909),"",VLOOKUP(B909,種目コード表!$C$5:$E$46,3,FALSE))</f>
        <v/>
      </c>
      <c r="I909" s="128"/>
      <c r="J909" s="128"/>
      <c r="K909" s="128"/>
      <c r="L909" s="128"/>
      <c r="M909" s="128"/>
      <c r="N909" s="128"/>
      <c r="O909" s="128"/>
      <c r="P909" s="128"/>
      <c r="Q909" s="128"/>
    </row>
    <row r="910" spans="1:17" ht="18" customHeight="1" x14ac:dyDescent="0.15">
      <c r="A910" s="116">
        <v>909</v>
      </c>
      <c r="B910" s="168"/>
      <c r="C910" s="170" t="str">
        <f>IF(ISBLANK(B910),"",VLOOKUP(B910,種目コード表!$C$5:$E$46,2,FALSE))</f>
        <v/>
      </c>
      <c r="D910" s="116"/>
      <c r="E910" s="139" t="str">
        <f>IF(ISBLANK(B910),"",VLOOKUP(B910,種目コード表!$C$5:$E$46,3,FALSE))</f>
        <v/>
      </c>
      <c r="I910" s="128"/>
      <c r="J910" s="128"/>
      <c r="K910" s="128"/>
      <c r="L910" s="128"/>
      <c r="M910" s="128"/>
      <c r="N910" s="128"/>
      <c r="O910" s="128"/>
      <c r="P910" s="128"/>
      <c r="Q910" s="128"/>
    </row>
    <row r="911" spans="1:17" ht="18" customHeight="1" x14ac:dyDescent="0.15">
      <c r="A911" s="116">
        <v>910</v>
      </c>
      <c r="B911" s="168"/>
      <c r="C911" s="170" t="str">
        <f>IF(ISBLANK(B911),"",VLOOKUP(B911,種目コード表!$C$5:$E$46,2,FALSE))</f>
        <v/>
      </c>
      <c r="D911" s="116"/>
      <c r="E911" s="139" t="str">
        <f>IF(ISBLANK(B911),"",VLOOKUP(B911,種目コード表!$C$5:$E$46,3,FALSE))</f>
        <v/>
      </c>
      <c r="I911" s="128"/>
      <c r="J911" s="128"/>
      <c r="K911" s="128"/>
      <c r="L911" s="128"/>
      <c r="M911" s="128"/>
      <c r="N911" s="128"/>
      <c r="O911" s="128"/>
      <c r="P911" s="128"/>
      <c r="Q911" s="128"/>
    </row>
    <row r="912" spans="1:17" ht="18" customHeight="1" x14ac:dyDescent="0.15">
      <c r="A912" s="116">
        <v>911</v>
      </c>
      <c r="B912" s="168"/>
      <c r="C912" s="170" t="str">
        <f>IF(ISBLANK(B912),"",VLOOKUP(B912,種目コード表!$C$5:$E$46,2,FALSE))</f>
        <v/>
      </c>
      <c r="D912" s="116"/>
      <c r="E912" s="139" t="str">
        <f>IF(ISBLANK(B912),"",VLOOKUP(B912,種目コード表!$C$5:$E$46,3,FALSE))</f>
        <v/>
      </c>
      <c r="I912" s="128"/>
      <c r="J912" s="128"/>
      <c r="K912" s="128"/>
      <c r="L912" s="128"/>
      <c r="M912" s="128"/>
      <c r="N912" s="128"/>
      <c r="O912" s="128"/>
      <c r="P912" s="128"/>
      <c r="Q912" s="128"/>
    </row>
    <row r="913" spans="1:17" ht="18" customHeight="1" x14ac:dyDescent="0.15">
      <c r="A913" s="116">
        <v>912</v>
      </c>
      <c r="B913" s="168"/>
      <c r="C913" s="170" t="str">
        <f>IF(ISBLANK(B913),"",VLOOKUP(B913,種目コード表!$C$5:$E$46,2,FALSE))</f>
        <v/>
      </c>
      <c r="D913" s="116"/>
      <c r="E913" s="139" t="str">
        <f>IF(ISBLANK(B913),"",VLOOKUP(B913,種目コード表!$C$5:$E$46,3,FALSE))</f>
        <v/>
      </c>
      <c r="I913" s="128"/>
      <c r="J913" s="128"/>
      <c r="K913" s="128"/>
      <c r="L913" s="128"/>
      <c r="M913" s="128"/>
      <c r="N913" s="128"/>
      <c r="O913" s="128"/>
      <c r="P913" s="128"/>
      <c r="Q913" s="128"/>
    </row>
    <row r="914" spans="1:17" ht="18" customHeight="1" x14ac:dyDescent="0.15">
      <c r="A914" s="116">
        <v>913</v>
      </c>
      <c r="B914" s="168"/>
      <c r="C914" s="170" t="str">
        <f>IF(ISBLANK(B914),"",VLOOKUP(B914,種目コード表!$C$5:$E$46,2,FALSE))</f>
        <v/>
      </c>
      <c r="D914" s="116"/>
      <c r="E914" s="139" t="str">
        <f>IF(ISBLANK(B914),"",VLOOKUP(B914,種目コード表!$C$5:$E$46,3,FALSE))</f>
        <v/>
      </c>
      <c r="I914" s="128"/>
      <c r="J914" s="128"/>
      <c r="K914" s="128"/>
      <c r="L914" s="128"/>
      <c r="M914" s="128"/>
      <c r="N914" s="128"/>
      <c r="O914" s="128"/>
      <c r="P914" s="128"/>
      <c r="Q914" s="128"/>
    </row>
    <row r="915" spans="1:17" ht="18" customHeight="1" x14ac:dyDescent="0.15">
      <c r="A915" s="116">
        <v>914</v>
      </c>
      <c r="B915" s="168"/>
      <c r="C915" s="170" t="str">
        <f>IF(ISBLANK(B915),"",VLOOKUP(B915,種目コード表!$C$5:$E$46,2,FALSE))</f>
        <v/>
      </c>
      <c r="D915" s="116"/>
      <c r="E915" s="139" t="str">
        <f>IF(ISBLANK(B915),"",VLOOKUP(B915,種目コード表!$C$5:$E$46,3,FALSE))</f>
        <v/>
      </c>
      <c r="I915" s="128"/>
      <c r="J915" s="128"/>
      <c r="K915" s="128"/>
      <c r="L915" s="128"/>
      <c r="M915" s="128"/>
      <c r="N915" s="128"/>
      <c r="O915" s="128"/>
      <c r="P915" s="128"/>
      <c r="Q915" s="128"/>
    </row>
    <row r="916" spans="1:17" ht="18" customHeight="1" x14ac:dyDescent="0.15">
      <c r="A916" s="116">
        <v>915</v>
      </c>
      <c r="B916" s="168"/>
      <c r="C916" s="170" t="str">
        <f>IF(ISBLANK(B916),"",VLOOKUP(B916,種目コード表!$C$5:$E$46,2,FALSE))</f>
        <v/>
      </c>
      <c r="D916" s="116"/>
      <c r="E916" s="139" t="str">
        <f>IF(ISBLANK(B916),"",VLOOKUP(B916,種目コード表!$C$5:$E$46,3,FALSE))</f>
        <v/>
      </c>
      <c r="I916" s="128"/>
      <c r="J916" s="128"/>
      <c r="K916" s="128"/>
      <c r="L916" s="128"/>
      <c r="M916" s="128"/>
      <c r="N916" s="128"/>
      <c r="O916" s="128"/>
      <c r="P916" s="128"/>
      <c r="Q916" s="128"/>
    </row>
    <row r="917" spans="1:17" ht="18" customHeight="1" x14ac:dyDescent="0.15">
      <c r="A917" s="116">
        <v>916</v>
      </c>
      <c r="B917" s="168"/>
      <c r="C917" s="170" t="str">
        <f>IF(ISBLANK(B917),"",VLOOKUP(B917,種目コード表!$C$5:$E$46,2,FALSE))</f>
        <v/>
      </c>
      <c r="D917" s="116"/>
      <c r="E917" s="139" t="str">
        <f>IF(ISBLANK(B917),"",VLOOKUP(B917,種目コード表!$C$5:$E$46,3,FALSE))</f>
        <v/>
      </c>
      <c r="I917" s="128"/>
      <c r="J917" s="128"/>
      <c r="K917" s="128"/>
      <c r="L917" s="128"/>
      <c r="M917" s="128"/>
      <c r="N917" s="128"/>
      <c r="O917" s="128"/>
      <c r="P917" s="128"/>
      <c r="Q917" s="128"/>
    </row>
    <row r="918" spans="1:17" ht="18" customHeight="1" x14ac:dyDescent="0.15">
      <c r="A918" s="116">
        <v>917</v>
      </c>
      <c r="B918" s="168"/>
      <c r="C918" s="170" t="str">
        <f>IF(ISBLANK(B918),"",VLOOKUP(B918,種目コード表!$C$5:$E$46,2,FALSE))</f>
        <v/>
      </c>
      <c r="D918" s="116"/>
      <c r="E918" s="139" t="str">
        <f>IF(ISBLANK(B918),"",VLOOKUP(B918,種目コード表!$C$5:$E$46,3,FALSE))</f>
        <v/>
      </c>
      <c r="I918" s="128"/>
      <c r="J918" s="128"/>
      <c r="K918" s="128"/>
      <c r="L918" s="128"/>
      <c r="M918" s="128"/>
      <c r="N918" s="128"/>
      <c r="O918" s="128"/>
      <c r="P918" s="128"/>
      <c r="Q918" s="128"/>
    </row>
    <row r="919" spans="1:17" ht="18" customHeight="1" x14ac:dyDescent="0.15">
      <c r="A919" s="116">
        <v>918</v>
      </c>
      <c r="B919" s="168"/>
      <c r="C919" s="170" t="str">
        <f>IF(ISBLANK(B919),"",VLOOKUP(B919,種目コード表!$C$5:$E$46,2,FALSE))</f>
        <v/>
      </c>
      <c r="D919" s="116"/>
      <c r="E919" s="139" t="str">
        <f>IF(ISBLANK(B919),"",VLOOKUP(B919,種目コード表!$C$5:$E$46,3,FALSE))</f>
        <v/>
      </c>
      <c r="I919" s="128"/>
      <c r="J919" s="128"/>
      <c r="K919" s="128"/>
      <c r="L919" s="128"/>
      <c r="M919" s="128"/>
      <c r="N919" s="128"/>
      <c r="O919" s="128"/>
      <c r="P919" s="128"/>
      <c r="Q919" s="128"/>
    </row>
    <row r="920" spans="1:17" ht="18" customHeight="1" x14ac:dyDescent="0.15">
      <c r="A920" s="116">
        <v>919</v>
      </c>
      <c r="B920" s="168"/>
      <c r="C920" s="170" t="str">
        <f>IF(ISBLANK(B920),"",VLOOKUP(B920,種目コード表!$C$5:$E$46,2,FALSE))</f>
        <v/>
      </c>
      <c r="D920" s="116"/>
      <c r="E920" s="139" t="str">
        <f>IF(ISBLANK(B920),"",VLOOKUP(B920,種目コード表!$C$5:$E$46,3,FALSE))</f>
        <v/>
      </c>
      <c r="I920" s="128"/>
      <c r="J920" s="128"/>
      <c r="K920" s="128"/>
      <c r="L920" s="128"/>
      <c r="M920" s="128"/>
      <c r="N920" s="128"/>
      <c r="O920" s="128"/>
      <c r="P920" s="128"/>
      <c r="Q920" s="128"/>
    </row>
    <row r="921" spans="1:17" ht="18" customHeight="1" x14ac:dyDescent="0.15">
      <c r="A921" s="116">
        <v>920</v>
      </c>
      <c r="B921" s="168"/>
      <c r="C921" s="170" t="str">
        <f>IF(ISBLANK(B921),"",VLOOKUP(B921,種目コード表!$C$5:$E$46,2,FALSE))</f>
        <v/>
      </c>
      <c r="D921" s="116"/>
      <c r="E921" s="139" t="str">
        <f>IF(ISBLANK(B921),"",VLOOKUP(B921,種目コード表!$C$5:$E$46,3,FALSE))</f>
        <v/>
      </c>
      <c r="I921" s="128"/>
      <c r="J921" s="128"/>
      <c r="K921" s="128"/>
      <c r="L921" s="128"/>
      <c r="M921" s="128"/>
      <c r="N921" s="128"/>
      <c r="O921" s="128"/>
      <c r="P921" s="128"/>
      <c r="Q921" s="128"/>
    </row>
    <row r="922" spans="1:17" ht="18" customHeight="1" x14ac:dyDescent="0.15">
      <c r="A922" s="116">
        <v>921</v>
      </c>
      <c r="B922" s="168"/>
      <c r="C922" s="170" t="str">
        <f>IF(ISBLANK(B922),"",VLOOKUP(B922,種目コード表!$C$5:$E$46,2,FALSE))</f>
        <v/>
      </c>
      <c r="D922" s="116"/>
      <c r="E922" s="139" t="str">
        <f>IF(ISBLANK(B922),"",VLOOKUP(B922,種目コード表!$C$5:$E$46,3,FALSE))</f>
        <v/>
      </c>
      <c r="I922" s="128"/>
      <c r="J922" s="128"/>
      <c r="K922" s="128"/>
      <c r="L922" s="128"/>
      <c r="M922" s="128"/>
      <c r="N922" s="128"/>
      <c r="O922" s="128"/>
      <c r="P922" s="128"/>
      <c r="Q922" s="128"/>
    </row>
    <row r="923" spans="1:17" ht="18" customHeight="1" x14ac:dyDescent="0.15">
      <c r="A923" s="116">
        <v>922</v>
      </c>
      <c r="B923" s="168"/>
      <c r="C923" s="170" t="str">
        <f>IF(ISBLANK(B923),"",VLOOKUP(B923,種目コード表!$C$5:$E$46,2,FALSE))</f>
        <v/>
      </c>
      <c r="D923" s="116"/>
      <c r="E923" s="139" t="str">
        <f>IF(ISBLANK(B923),"",VLOOKUP(B923,種目コード表!$C$5:$E$46,3,FALSE))</f>
        <v/>
      </c>
      <c r="I923" s="128"/>
      <c r="J923" s="128"/>
      <c r="K923" s="128"/>
      <c r="L923" s="128"/>
      <c r="M923" s="128"/>
      <c r="N923" s="128"/>
      <c r="O923" s="128"/>
      <c r="P923" s="128"/>
      <c r="Q923" s="128"/>
    </row>
    <row r="924" spans="1:17" ht="18" customHeight="1" x14ac:dyDescent="0.15">
      <c r="A924" s="116">
        <v>923</v>
      </c>
      <c r="B924" s="168"/>
      <c r="C924" s="170" t="str">
        <f>IF(ISBLANK(B924),"",VLOOKUP(B924,種目コード表!$C$5:$E$46,2,FALSE))</f>
        <v/>
      </c>
      <c r="D924" s="116"/>
      <c r="E924" s="139" t="str">
        <f>IF(ISBLANK(B924),"",VLOOKUP(B924,種目コード表!$C$5:$E$46,3,FALSE))</f>
        <v/>
      </c>
      <c r="I924" s="128"/>
      <c r="J924" s="128"/>
      <c r="K924" s="128"/>
      <c r="L924" s="128"/>
      <c r="M924" s="128"/>
      <c r="N924" s="128"/>
      <c r="O924" s="128"/>
      <c r="P924" s="128"/>
      <c r="Q924" s="128"/>
    </row>
    <row r="925" spans="1:17" ht="18" customHeight="1" x14ac:dyDescent="0.15">
      <c r="A925" s="116">
        <v>924</v>
      </c>
      <c r="B925" s="168"/>
      <c r="C925" s="170" t="str">
        <f>IF(ISBLANK(B925),"",VLOOKUP(B925,種目コード表!$C$5:$E$46,2,FALSE))</f>
        <v/>
      </c>
      <c r="D925" s="116"/>
      <c r="E925" s="139" t="str">
        <f>IF(ISBLANK(B925),"",VLOOKUP(B925,種目コード表!$C$5:$E$46,3,FALSE))</f>
        <v/>
      </c>
      <c r="I925" s="128"/>
      <c r="J925" s="128"/>
      <c r="K925" s="128"/>
      <c r="L925" s="128"/>
      <c r="M925" s="128"/>
      <c r="N925" s="128"/>
      <c r="O925" s="128"/>
      <c r="P925" s="128"/>
      <c r="Q925" s="128"/>
    </row>
    <row r="926" spans="1:17" ht="18" customHeight="1" x14ac:dyDescent="0.15">
      <c r="A926" s="116">
        <v>925</v>
      </c>
      <c r="B926" s="168"/>
      <c r="C926" s="170" t="str">
        <f>IF(ISBLANK(B926),"",VLOOKUP(B926,種目コード表!$C$5:$E$46,2,FALSE))</f>
        <v/>
      </c>
      <c r="D926" s="116"/>
      <c r="E926" s="139" t="str">
        <f>IF(ISBLANK(B926),"",VLOOKUP(B926,種目コード表!$C$5:$E$46,3,FALSE))</f>
        <v/>
      </c>
      <c r="I926" s="128"/>
      <c r="J926" s="128"/>
      <c r="K926" s="128"/>
      <c r="L926" s="128"/>
      <c r="M926" s="128"/>
      <c r="N926" s="128"/>
      <c r="O926" s="128"/>
      <c r="P926" s="128"/>
      <c r="Q926" s="128"/>
    </row>
    <row r="927" spans="1:17" ht="18" customHeight="1" x14ac:dyDescent="0.15">
      <c r="A927" s="116">
        <v>926</v>
      </c>
      <c r="B927" s="168"/>
      <c r="C927" s="170" t="str">
        <f>IF(ISBLANK(B927),"",VLOOKUP(B927,種目コード表!$C$5:$E$46,2,FALSE))</f>
        <v/>
      </c>
      <c r="D927" s="116"/>
      <c r="E927" s="139" t="str">
        <f>IF(ISBLANK(B927),"",VLOOKUP(B927,種目コード表!$C$5:$E$46,3,FALSE))</f>
        <v/>
      </c>
      <c r="I927" s="128"/>
      <c r="J927" s="128"/>
      <c r="K927" s="128"/>
      <c r="L927" s="128"/>
      <c r="M927" s="128"/>
      <c r="N927" s="128"/>
      <c r="O927" s="128"/>
      <c r="P927" s="128"/>
      <c r="Q927" s="128"/>
    </row>
    <row r="928" spans="1:17" ht="18" customHeight="1" x14ac:dyDescent="0.15">
      <c r="A928" s="116">
        <v>927</v>
      </c>
      <c r="B928" s="168"/>
      <c r="C928" s="170" t="str">
        <f>IF(ISBLANK(B928),"",VLOOKUP(B928,種目コード表!$C$5:$E$46,2,FALSE))</f>
        <v/>
      </c>
      <c r="D928" s="116"/>
      <c r="E928" s="139" t="str">
        <f>IF(ISBLANK(B928),"",VLOOKUP(B928,種目コード表!$C$5:$E$46,3,FALSE))</f>
        <v/>
      </c>
      <c r="I928" s="128"/>
      <c r="J928" s="128"/>
      <c r="K928" s="128"/>
      <c r="L928" s="128"/>
      <c r="M928" s="128"/>
      <c r="N928" s="128"/>
      <c r="O928" s="128"/>
      <c r="P928" s="128"/>
      <c r="Q928" s="128"/>
    </row>
    <row r="929" spans="1:17" ht="18" customHeight="1" x14ac:dyDescent="0.15">
      <c r="A929" s="116">
        <v>928</v>
      </c>
      <c r="B929" s="168"/>
      <c r="C929" s="170" t="str">
        <f>IF(ISBLANK(B929),"",VLOOKUP(B929,種目コード表!$C$5:$E$46,2,FALSE))</f>
        <v/>
      </c>
      <c r="D929" s="116"/>
      <c r="E929" s="139" t="str">
        <f>IF(ISBLANK(B929),"",VLOOKUP(B929,種目コード表!$C$5:$E$46,3,FALSE))</f>
        <v/>
      </c>
      <c r="I929" s="128"/>
      <c r="J929" s="128"/>
      <c r="K929" s="128"/>
      <c r="L929" s="128"/>
      <c r="M929" s="128"/>
      <c r="N929" s="128"/>
      <c r="O929" s="128"/>
      <c r="P929" s="128"/>
      <c r="Q929" s="128"/>
    </row>
    <row r="930" spans="1:17" ht="18" customHeight="1" x14ac:dyDescent="0.15">
      <c r="A930" s="116">
        <v>929</v>
      </c>
      <c r="B930" s="168"/>
      <c r="C930" s="170" t="str">
        <f>IF(ISBLANK(B930),"",VLOOKUP(B930,種目コード表!$C$5:$E$46,2,FALSE))</f>
        <v/>
      </c>
      <c r="D930" s="116"/>
      <c r="E930" s="139" t="str">
        <f>IF(ISBLANK(B930),"",VLOOKUP(B930,種目コード表!$C$5:$E$46,3,FALSE))</f>
        <v/>
      </c>
      <c r="I930" s="128"/>
      <c r="J930" s="128"/>
      <c r="K930" s="128"/>
      <c r="L930" s="128"/>
      <c r="M930" s="128"/>
      <c r="N930" s="128"/>
      <c r="O930" s="128"/>
      <c r="P930" s="128"/>
      <c r="Q930" s="128"/>
    </row>
    <row r="931" spans="1:17" ht="18" customHeight="1" x14ac:dyDescent="0.15">
      <c r="A931" s="116">
        <v>930</v>
      </c>
      <c r="B931" s="168"/>
      <c r="C931" s="170" t="str">
        <f>IF(ISBLANK(B931),"",VLOOKUP(B931,種目コード表!$C$5:$E$46,2,FALSE))</f>
        <v/>
      </c>
      <c r="D931" s="116"/>
      <c r="E931" s="139" t="str">
        <f>IF(ISBLANK(B931),"",VLOOKUP(B931,種目コード表!$C$5:$E$46,3,FALSE))</f>
        <v/>
      </c>
      <c r="I931" s="128"/>
      <c r="J931" s="128"/>
      <c r="K931" s="128"/>
      <c r="L931" s="128"/>
      <c r="M931" s="128"/>
      <c r="N931" s="128"/>
      <c r="O931" s="128"/>
      <c r="P931" s="128"/>
      <c r="Q931" s="128"/>
    </row>
    <row r="932" spans="1:17" ht="18" customHeight="1" x14ac:dyDescent="0.15">
      <c r="A932" s="116">
        <v>931</v>
      </c>
      <c r="B932" s="168"/>
      <c r="C932" s="170" t="str">
        <f>IF(ISBLANK(B932),"",VLOOKUP(B932,種目コード表!$C$5:$E$46,2,FALSE))</f>
        <v/>
      </c>
      <c r="D932" s="116"/>
      <c r="E932" s="139" t="str">
        <f>IF(ISBLANK(B932),"",VLOOKUP(B932,種目コード表!$C$5:$E$46,3,FALSE))</f>
        <v/>
      </c>
      <c r="I932" s="128"/>
      <c r="J932" s="128"/>
      <c r="K932" s="128"/>
      <c r="L932" s="128"/>
      <c r="M932" s="128"/>
      <c r="N932" s="128"/>
      <c r="O932" s="128"/>
      <c r="P932" s="128"/>
      <c r="Q932" s="128"/>
    </row>
    <row r="933" spans="1:17" ht="18" customHeight="1" x14ac:dyDescent="0.15">
      <c r="A933" s="116">
        <v>932</v>
      </c>
      <c r="B933" s="168"/>
      <c r="C933" s="170" t="str">
        <f>IF(ISBLANK(B933),"",VLOOKUP(B933,種目コード表!$C$5:$E$46,2,FALSE))</f>
        <v/>
      </c>
      <c r="D933" s="116"/>
      <c r="E933" s="139" t="str">
        <f>IF(ISBLANK(B933),"",VLOOKUP(B933,種目コード表!$C$5:$E$46,3,FALSE))</f>
        <v/>
      </c>
      <c r="I933" s="128"/>
      <c r="J933" s="128"/>
      <c r="K933" s="128"/>
      <c r="L933" s="128"/>
      <c r="M933" s="128"/>
      <c r="N933" s="128"/>
      <c r="O933" s="128"/>
      <c r="P933" s="128"/>
      <c r="Q933" s="128"/>
    </row>
    <row r="934" spans="1:17" ht="18" customHeight="1" x14ac:dyDescent="0.15">
      <c r="A934" s="116">
        <v>933</v>
      </c>
      <c r="B934" s="168"/>
      <c r="C934" s="170" t="str">
        <f>IF(ISBLANK(B934),"",VLOOKUP(B934,種目コード表!$C$5:$E$46,2,FALSE))</f>
        <v/>
      </c>
      <c r="D934" s="116"/>
      <c r="E934" s="139" t="str">
        <f>IF(ISBLANK(B934),"",VLOOKUP(B934,種目コード表!$C$5:$E$46,3,FALSE))</f>
        <v/>
      </c>
      <c r="I934" s="128"/>
      <c r="J934" s="128"/>
      <c r="K934" s="128"/>
      <c r="L934" s="128"/>
      <c r="M934" s="128"/>
      <c r="N934" s="128"/>
      <c r="O934" s="128"/>
      <c r="P934" s="128"/>
      <c r="Q934" s="128"/>
    </row>
    <row r="935" spans="1:17" ht="18" customHeight="1" x14ac:dyDescent="0.15">
      <c r="A935" s="116">
        <v>934</v>
      </c>
      <c r="B935" s="168"/>
      <c r="C935" s="170" t="str">
        <f>IF(ISBLANK(B935),"",VLOOKUP(B935,種目コード表!$C$5:$E$46,2,FALSE))</f>
        <v/>
      </c>
      <c r="D935" s="116"/>
      <c r="E935" s="139" t="str">
        <f>IF(ISBLANK(B935),"",VLOOKUP(B935,種目コード表!$C$5:$E$46,3,FALSE))</f>
        <v/>
      </c>
      <c r="I935" s="128"/>
      <c r="J935" s="128"/>
      <c r="K935" s="128"/>
      <c r="L935" s="128"/>
      <c r="M935" s="128"/>
      <c r="N935" s="128"/>
      <c r="O935" s="128"/>
      <c r="P935" s="128"/>
      <c r="Q935" s="128"/>
    </row>
    <row r="936" spans="1:17" ht="18" customHeight="1" x14ac:dyDescent="0.15">
      <c r="A936" s="116">
        <v>935</v>
      </c>
      <c r="B936" s="168"/>
      <c r="C936" s="170" t="str">
        <f>IF(ISBLANK(B936),"",VLOOKUP(B936,種目コード表!$C$5:$E$46,2,FALSE))</f>
        <v/>
      </c>
      <c r="D936" s="116"/>
      <c r="E936" s="139" t="str">
        <f>IF(ISBLANK(B936),"",VLOOKUP(B936,種目コード表!$C$5:$E$46,3,FALSE))</f>
        <v/>
      </c>
      <c r="I936" s="128"/>
      <c r="J936" s="128"/>
      <c r="K936" s="128"/>
      <c r="L936" s="128"/>
      <c r="M936" s="128"/>
      <c r="N936" s="128"/>
      <c r="O936" s="128"/>
      <c r="P936" s="128"/>
      <c r="Q936" s="128"/>
    </row>
    <row r="937" spans="1:17" ht="18" customHeight="1" x14ac:dyDescent="0.15">
      <c r="A937" s="116">
        <v>936</v>
      </c>
      <c r="B937" s="168"/>
      <c r="C937" s="170" t="str">
        <f>IF(ISBLANK(B937),"",VLOOKUP(B937,種目コード表!$C$5:$E$46,2,FALSE))</f>
        <v/>
      </c>
      <c r="D937" s="116"/>
      <c r="E937" s="139" t="str">
        <f>IF(ISBLANK(B937),"",VLOOKUP(B937,種目コード表!$C$5:$E$46,3,FALSE))</f>
        <v/>
      </c>
      <c r="I937" s="128"/>
      <c r="J937" s="128"/>
      <c r="K937" s="128"/>
      <c r="L937" s="128"/>
      <c r="M937" s="128"/>
      <c r="N937" s="128"/>
      <c r="O937" s="128"/>
      <c r="P937" s="128"/>
      <c r="Q937" s="128"/>
    </row>
    <row r="938" spans="1:17" ht="18" customHeight="1" x14ac:dyDescent="0.15">
      <c r="A938" s="116">
        <v>937</v>
      </c>
      <c r="B938" s="168"/>
      <c r="C938" s="170" t="str">
        <f>IF(ISBLANK(B938),"",VLOOKUP(B938,種目コード表!$C$5:$E$46,2,FALSE))</f>
        <v/>
      </c>
      <c r="D938" s="116"/>
      <c r="E938" s="139" t="str">
        <f>IF(ISBLANK(B938),"",VLOOKUP(B938,種目コード表!$C$5:$E$46,3,FALSE))</f>
        <v/>
      </c>
      <c r="I938" s="128"/>
      <c r="J938" s="128"/>
      <c r="K938" s="128"/>
      <c r="L938" s="128"/>
      <c r="M938" s="128"/>
      <c r="N938" s="128"/>
      <c r="O938" s="128"/>
      <c r="P938" s="128"/>
      <c r="Q938" s="128"/>
    </row>
    <row r="939" spans="1:17" ht="18" customHeight="1" x14ac:dyDescent="0.15">
      <c r="A939" s="116">
        <v>938</v>
      </c>
      <c r="B939" s="168"/>
      <c r="C939" s="170" t="str">
        <f>IF(ISBLANK(B939),"",VLOOKUP(B939,種目コード表!$C$5:$E$46,2,FALSE))</f>
        <v/>
      </c>
      <c r="D939" s="116"/>
      <c r="E939" s="139" t="str">
        <f>IF(ISBLANK(B939),"",VLOOKUP(B939,種目コード表!$C$5:$E$46,3,FALSE))</f>
        <v/>
      </c>
      <c r="I939" s="128"/>
      <c r="J939" s="128"/>
      <c r="K939" s="128"/>
      <c r="L939" s="128"/>
      <c r="M939" s="128"/>
      <c r="N939" s="128"/>
      <c r="O939" s="128"/>
      <c r="P939" s="128"/>
      <c r="Q939" s="128"/>
    </row>
    <row r="940" spans="1:17" ht="18" customHeight="1" x14ac:dyDescent="0.15">
      <c r="A940" s="116">
        <v>939</v>
      </c>
      <c r="B940" s="168"/>
      <c r="C940" s="170" t="str">
        <f>IF(ISBLANK(B940),"",VLOOKUP(B940,種目コード表!$C$5:$E$46,2,FALSE))</f>
        <v/>
      </c>
      <c r="D940" s="116"/>
      <c r="E940" s="139" t="str">
        <f>IF(ISBLANK(B940),"",VLOOKUP(B940,種目コード表!$C$5:$E$46,3,FALSE))</f>
        <v/>
      </c>
      <c r="I940" s="128"/>
      <c r="J940" s="128"/>
      <c r="K940" s="128"/>
      <c r="L940" s="128"/>
      <c r="M940" s="128"/>
      <c r="N940" s="128"/>
      <c r="O940" s="128"/>
      <c r="P940" s="128"/>
      <c r="Q940" s="128"/>
    </row>
    <row r="941" spans="1:17" ht="18" customHeight="1" x14ac:dyDescent="0.15">
      <c r="A941" s="116">
        <v>940</v>
      </c>
      <c r="B941" s="168"/>
      <c r="C941" s="170" t="str">
        <f>IF(ISBLANK(B941),"",VLOOKUP(B941,種目コード表!$C$5:$E$46,2,FALSE))</f>
        <v/>
      </c>
      <c r="D941" s="116"/>
      <c r="E941" s="139" t="str">
        <f>IF(ISBLANK(B941),"",VLOOKUP(B941,種目コード表!$C$5:$E$46,3,FALSE))</f>
        <v/>
      </c>
      <c r="I941" s="128"/>
      <c r="J941" s="128"/>
      <c r="K941" s="128"/>
      <c r="L941" s="128"/>
      <c r="M941" s="128"/>
      <c r="N941" s="128"/>
      <c r="O941" s="128"/>
      <c r="P941" s="128"/>
      <c r="Q941" s="128"/>
    </row>
    <row r="942" spans="1:17" ht="18" customHeight="1" x14ac:dyDescent="0.15">
      <c r="A942" s="116">
        <v>941</v>
      </c>
      <c r="B942" s="168"/>
      <c r="C942" s="170" t="str">
        <f>IF(ISBLANK(B942),"",VLOOKUP(B942,種目コード表!$C$5:$E$46,2,FALSE))</f>
        <v/>
      </c>
      <c r="D942" s="116"/>
      <c r="E942" s="139" t="str">
        <f>IF(ISBLANK(B942),"",VLOOKUP(B942,種目コード表!$C$5:$E$46,3,FALSE))</f>
        <v/>
      </c>
      <c r="I942" s="128"/>
      <c r="J942" s="128"/>
      <c r="K942" s="128"/>
      <c r="L942" s="128"/>
      <c r="M942" s="128"/>
      <c r="N942" s="128"/>
      <c r="O942" s="128"/>
      <c r="P942" s="128"/>
      <c r="Q942" s="128"/>
    </row>
    <row r="943" spans="1:17" ht="18" customHeight="1" x14ac:dyDescent="0.15">
      <c r="A943" s="116">
        <v>942</v>
      </c>
      <c r="B943" s="168"/>
      <c r="C943" s="170" t="str">
        <f>IF(ISBLANK(B943),"",VLOOKUP(B943,種目コード表!$C$5:$E$46,2,FALSE))</f>
        <v/>
      </c>
      <c r="D943" s="116"/>
      <c r="E943" s="139" t="str">
        <f>IF(ISBLANK(B943),"",VLOOKUP(B943,種目コード表!$C$5:$E$46,3,FALSE))</f>
        <v/>
      </c>
      <c r="I943" s="128"/>
      <c r="J943" s="128"/>
      <c r="K943" s="128"/>
      <c r="L943" s="128"/>
      <c r="M943" s="128"/>
      <c r="N943" s="128"/>
      <c r="O943" s="128"/>
      <c r="P943" s="128"/>
      <c r="Q943" s="128"/>
    </row>
    <row r="944" spans="1:17" ht="18" customHeight="1" x14ac:dyDescent="0.15">
      <c r="A944" s="116">
        <v>943</v>
      </c>
      <c r="B944" s="168"/>
      <c r="C944" s="170" t="str">
        <f>IF(ISBLANK(B944),"",VLOOKUP(B944,種目コード表!$C$5:$E$46,2,FALSE))</f>
        <v/>
      </c>
      <c r="D944" s="116"/>
      <c r="E944" s="139" t="str">
        <f>IF(ISBLANK(B944),"",VLOOKUP(B944,種目コード表!$C$5:$E$46,3,FALSE))</f>
        <v/>
      </c>
      <c r="I944" s="128"/>
      <c r="J944" s="128"/>
      <c r="K944" s="128"/>
      <c r="L944" s="128"/>
      <c r="M944" s="128"/>
      <c r="N944" s="128"/>
      <c r="O944" s="128"/>
      <c r="P944" s="128"/>
      <c r="Q944" s="128"/>
    </row>
    <row r="945" spans="1:17" ht="18" customHeight="1" x14ac:dyDescent="0.15">
      <c r="A945" s="116">
        <v>944</v>
      </c>
      <c r="B945" s="168"/>
      <c r="C945" s="170" t="str">
        <f>IF(ISBLANK(B945),"",VLOOKUP(B945,種目コード表!$C$5:$E$46,2,FALSE))</f>
        <v/>
      </c>
      <c r="D945" s="116"/>
      <c r="E945" s="139" t="str">
        <f>IF(ISBLANK(B945),"",VLOOKUP(B945,種目コード表!$C$5:$E$46,3,FALSE))</f>
        <v/>
      </c>
      <c r="I945" s="128"/>
      <c r="J945" s="128"/>
      <c r="K945" s="128"/>
      <c r="L945" s="128"/>
      <c r="M945" s="128"/>
      <c r="N945" s="128"/>
      <c r="O945" s="128"/>
      <c r="P945" s="128"/>
      <c r="Q945" s="128"/>
    </row>
    <row r="946" spans="1:17" ht="18" customHeight="1" x14ac:dyDescent="0.15">
      <c r="A946" s="116">
        <v>945</v>
      </c>
      <c r="B946" s="168"/>
      <c r="C946" s="170" t="str">
        <f>IF(ISBLANK(B946),"",VLOOKUP(B946,種目コード表!$C$5:$E$46,2,FALSE))</f>
        <v/>
      </c>
      <c r="D946" s="116"/>
      <c r="E946" s="139" t="str">
        <f>IF(ISBLANK(B946),"",VLOOKUP(B946,種目コード表!$C$5:$E$46,3,FALSE))</f>
        <v/>
      </c>
      <c r="I946" s="128"/>
      <c r="J946" s="128"/>
      <c r="K946" s="128"/>
      <c r="L946" s="128"/>
      <c r="M946" s="128"/>
      <c r="N946" s="128"/>
      <c r="O946" s="128"/>
      <c r="P946" s="128"/>
      <c r="Q946" s="128"/>
    </row>
    <row r="947" spans="1:17" ht="18" customHeight="1" x14ac:dyDescent="0.15">
      <c r="A947" s="116">
        <v>946</v>
      </c>
      <c r="B947" s="168"/>
      <c r="C947" s="170" t="str">
        <f>IF(ISBLANK(B947),"",VLOOKUP(B947,種目コード表!$C$5:$E$46,2,FALSE))</f>
        <v/>
      </c>
      <c r="D947" s="116"/>
      <c r="E947" s="139" t="str">
        <f>IF(ISBLANK(B947),"",VLOOKUP(B947,種目コード表!$C$5:$E$46,3,FALSE))</f>
        <v/>
      </c>
      <c r="I947" s="128"/>
      <c r="J947" s="128"/>
      <c r="K947" s="128"/>
      <c r="L947" s="128"/>
      <c r="M947" s="128"/>
      <c r="N947" s="128"/>
      <c r="O947" s="128"/>
      <c r="P947" s="128"/>
      <c r="Q947" s="128"/>
    </row>
    <row r="948" spans="1:17" ht="18" customHeight="1" x14ac:dyDescent="0.15">
      <c r="A948" s="116">
        <v>947</v>
      </c>
      <c r="B948" s="168"/>
      <c r="C948" s="170" t="str">
        <f>IF(ISBLANK(B948),"",VLOOKUP(B948,種目コード表!$C$5:$E$46,2,FALSE))</f>
        <v/>
      </c>
      <c r="D948" s="116"/>
      <c r="E948" s="139" t="str">
        <f>IF(ISBLANK(B948),"",VLOOKUP(B948,種目コード表!$C$5:$E$46,3,FALSE))</f>
        <v/>
      </c>
      <c r="I948" s="128"/>
      <c r="J948" s="128"/>
      <c r="K948" s="128"/>
      <c r="L948" s="128"/>
      <c r="M948" s="128"/>
      <c r="N948" s="128"/>
      <c r="O948" s="128"/>
      <c r="P948" s="128"/>
      <c r="Q948" s="128"/>
    </row>
    <row r="949" spans="1:17" ht="18" customHeight="1" x14ac:dyDescent="0.15">
      <c r="A949" s="116">
        <v>948</v>
      </c>
      <c r="B949" s="168"/>
      <c r="C949" s="170" t="str">
        <f>IF(ISBLANK(B949),"",VLOOKUP(B949,種目コード表!$C$5:$E$46,2,FALSE))</f>
        <v/>
      </c>
      <c r="D949" s="116"/>
      <c r="E949" s="139" t="str">
        <f>IF(ISBLANK(B949),"",VLOOKUP(B949,種目コード表!$C$5:$E$46,3,FALSE))</f>
        <v/>
      </c>
      <c r="I949" s="128"/>
      <c r="J949" s="128"/>
      <c r="K949" s="128"/>
      <c r="L949" s="128"/>
      <c r="M949" s="128"/>
      <c r="N949" s="128"/>
      <c r="O949" s="128"/>
      <c r="P949" s="128"/>
      <c r="Q949" s="128"/>
    </row>
    <row r="950" spans="1:17" ht="18" customHeight="1" x14ac:dyDescent="0.15">
      <c r="A950" s="116">
        <v>949</v>
      </c>
      <c r="B950" s="168"/>
      <c r="C950" s="170" t="str">
        <f>IF(ISBLANK(B950),"",VLOOKUP(B950,種目コード表!$C$5:$E$46,2,FALSE))</f>
        <v/>
      </c>
      <c r="D950" s="116"/>
      <c r="E950" s="139" t="str">
        <f>IF(ISBLANK(B950),"",VLOOKUP(B950,種目コード表!$C$5:$E$46,3,FALSE))</f>
        <v/>
      </c>
      <c r="I950" s="128"/>
      <c r="J950" s="128"/>
      <c r="K950" s="128"/>
      <c r="L950" s="128"/>
      <c r="M950" s="128"/>
      <c r="N950" s="128"/>
      <c r="O950" s="128"/>
      <c r="P950" s="128"/>
      <c r="Q950" s="128"/>
    </row>
    <row r="951" spans="1:17" ht="18" customHeight="1" x14ac:dyDescent="0.15">
      <c r="A951" s="116">
        <v>950</v>
      </c>
      <c r="B951" s="168"/>
      <c r="C951" s="170" t="str">
        <f>IF(ISBLANK(B951),"",VLOOKUP(B951,種目コード表!$C$5:$E$46,2,FALSE))</f>
        <v/>
      </c>
      <c r="D951" s="116"/>
      <c r="E951" s="139" t="str">
        <f>IF(ISBLANK(B951),"",VLOOKUP(B951,種目コード表!$C$5:$E$46,3,FALSE))</f>
        <v/>
      </c>
      <c r="I951" s="128"/>
      <c r="J951" s="128"/>
      <c r="K951" s="128"/>
      <c r="L951" s="128"/>
      <c r="M951" s="128"/>
      <c r="N951" s="128"/>
      <c r="O951" s="128"/>
      <c r="P951" s="128"/>
      <c r="Q951" s="128"/>
    </row>
    <row r="952" spans="1:17" ht="18" customHeight="1" x14ac:dyDescent="0.15">
      <c r="A952" s="116">
        <v>951</v>
      </c>
      <c r="B952" s="168"/>
      <c r="C952" s="170" t="str">
        <f>IF(ISBLANK(B952),"",VLOOKUP(B952,種目コード表!$C$5:$E$46,2,FALSE))</f>
        <v/>
      </c>
      <c r="D952" s="116"/>
      <c r="E952" s="139" t="str">
        <f>IF(ISBLANK(B952),"",VLOOKUP(B952,種目コード表!$C$5:$E$46,3,FALSE))</f>
        <v/>
      </c>
      <c r="I952" s="128"/>
      <c r="J952" s="128"/>
      <c r="K952" s="128"/>
      <c r="L952" s="128"/>
      <c r="M952" s="128"/>
      <c r="N952" s="128"/>
      <c r="O952" s="128"/>
      <c r="P952" s="128"/>
      <c r="Q952" s="128"/>
    </row>
    <row r="953" spans="1:17" ht="18" customHeight="1" x14ac:dyDescent="0.15">
      <c r="A953" s="116">
        <v>952</v>
      </c>
      <c r="B953" s="168"/>
      <c r="C953" s="170" t="str">
        <f>IF(ISBLANK(B953),"",VLOOKUP(B953,種目コード表!$C$5:$E$46,2,FALSE))</f>
        <v/>
      </c>
      <c r="D953" s="116"/>
      <c r="E953" s="139" t="str">
        <f>IF(ISBLANK(B953),"",VLOOKUP(B953,種目コード表!$C$5:$E$46,3,FALSE))</f>
        <v/>
      </c>
      <c r="I953" s="128"/>
      <c r="J953" s="128"/>
      <c r="K953" s="128"/>
      <c r="L953" s="128"/>
      <c r="M953" s="128"/>
      <c r="N953" s="128"/>
      <c r="O953" s="128"/>
      <c r="P953" s="128"/>
      <c r="Q953" s="128"/>
    </row>
    <row r="954" spans="1:17" ht="18" customHeight="1" x14ac:dyDescent="0.15">
      <c r="A954" s="116">
        <v>953</v>
      </c>
      <c r="B954" s="168"/>
      <c r="C954" s="170" t="str">
        <f>IF(ISBLANK(B954),"",VLOOKUP(B954,種目コード表!$C$5:$E$46,2,FALSE))</f>
        <v/>
      </c>
      <c r="D954" s="116"/>
      <c r="E954" s="139" t="str">
        <f>IF(ISBLANK(B954),"",VLOOKUP(B954,種目コード表!$C$5:$E$46,3,FALSE))</f>
        <v/>
      </c>
      <c r="I954" s="128"/>
      <c r="J954" s="128"/>
      <c r="K954" s="128"/>
      <c r="L954" s="128"/>
      <c r="M954" s="128"/>
      <c r="N954" s="128"/>
      <c r="O954" s="128"/>
      <c r="P954" s="128"/>
      <c r="Q954" s="128"/>
    </row>
    <row r="955" spans="1:17" ht="18" customHeight="1" x14ac:dyDescent="0.15">
      <c r="A955" s="116">
        <v>954</v>
      </c>
      <c r="B955" s="168"/>
      <c r="C955" s="170" t="str">
        <f>IF(ISBLANK(B955),"",VLOOKUP(B955,種目コード表!$C$5:$E$46,2,FALSE))</f>
        <v/>
      </c>
      <c r="D955" s="116"/>
      <c r="E955" s="139" t="str">
        <f>IF(ISBLANK(B955),"",VLOOKUP(B955,種目コード表!$C$5:$E$46,3,FALSE))</f>
        <v/>
      </c>
      <c r="I955" s="128"/>
      <c r="J955" s="128"/>
      <c r="K955" s="128"/>
      <c r="L955" s="128"/>
      <c r="M955" s="128"/>
      <c r="N955" s="128"/>
      <c r="O955" s="128"/>
      <c r="P955" s="128"/>
      <c r="Q955" s="128"/>
    </row>
    <row r="956" spans="1:17" ht="18" customHeight="1" x14ac:dyDescent="0.15">
      <c r="A956" s="116">
        <v>955</v>
      </c>
      <c r="B956" s="168"/>
      <c r="C956" s="170" t="str">
        <f>IF(ISBLANK(B956),"",VLOOKUP(B956,種目コード表!$C$5:$E$46,2,FALSE))</f>
        <v/>
      </c>
      <c r="D956" s="116"/>
      <c r="E956" s="139" t="str">
        <f>IF(ISBLANK(B956),"",VLOOKUP(B956,種目コード表!$C$5:$E$46,3,FALSE))</f>
        <v/>
      </c>
      <c r="I956" s="128"/>
      <c r="J956" s="128"/>
      <c r="K956" s="128"/>
      <c r="L956" s="128"/>
      <c r="M956" s="128"/>
      <c r="N956" s="128"/>
      <c r="O956" s="128"/>
      <c r="P956" s="128"/>
      <c r="Q956" s="128"/>
    </row>
    <row r="957" spans="1:17" ht="18" customHeight="1" x14ac:dyDescent="0.15">
      <c r="A957" s="116">
        <v>956</v>
      </c>
      <c r="B957" s="168"/>
      <c r="C957" s="170" t="str">
        <f>IF(ISBLANK(B957),"",VLOOKUP(B957,種目コード表!$C$5:$E$46,2,FALSE))</f>
        <v/>
      </c>
      <c r="D957" s="116"/>
      <c r="E957" s="139" t="str">
        <f>IF(ISBLANK(B957),"",VLOOKUP(B957,種目コード表!$C$5:$E$46,3,FALSE))</f>
        <v/>
      </c>
      <c r="I957" s="128"/>
      <c r="J957" s="128"/>
      <c r="K957" s="128"/>
      <c r="L957" s="128"/>
      <c r="M957" s="128"/>
      <c r="N957" s="128"/>
      <c r="O957" s="128"/>
      <c r="P957" s="128"/>
      <c r="Q957" s="128"/>
    </row>
    <row r="958" spans="1:17" ht="18" customHeight="1" x14ac:dyDescent="0.15">
      <c r="A958" s="116">
        <v>957</v>
      </c>
      <c r="B958" s="168"/>
      <c r="C958" s="170" t="str">
        <f>IF(ISBLANK(B958),"",VLOOKUP(B958,種目コード表!$C$5:$E$46,2,FALSE))</f>
        <v/>
      </c>
      <c r="D958" s="116"/>
      <c r="E958" s="139" t="str">
        <f>IF(ISBLANK(B958),"",VLOOKUP(B958,種目コード表!$C$5:$E$46,3,FALSE))</f>
        <v/>
      </c>
      <c r="I958" s="128"/>
      <c r="J958" s="128"/>
      <c r="K958" s="128"/>
      <c r="L958" s="128"/>
      <c r="M958" s="128"/>
      <c r="N958" s="128"/>
      <c r="O958" s="128"/>
      <c r="P958" s="128"/>
      <c r="Q958" s="128"/>
    </row>
    <row r="959" spans="1:17" ht="18" customHeight="1" x14ac:dyDescent="0.15">
      <c r="A959" s="116">
        <v>958</v>
      </c>
      <c r="B959" s="168"/>
      <c r="C959" s="170" t="str">
        <f>IF(ISBLANK(B959),"",VLOOKUP(B959,種目コード表!$C$5:$E$46,2,FALSE))</f>
        <v/>
      </c>
      <c r="D959" s="116"/>
      <c r="E959" s="139" t="str">
        <f>IF(ISBLANK(B959),"",VLOOKUP(B959,種目コード表!$C$5:$E$46,3,FALSE))</f>
        <v/>
      </c>
      <c r="I959" s="128"/>
      <c r="J959" s="128"/>
      <c r="K959" s="128"/>
      <c r="L959" s="128"/>
      <c r="M959" s="128"/>
      <c r="N959" s="128"/>
      <c r="O959" s="128"/>
      <c r="P959" s="128"/>
      <c r="Q959" s="128"/>
    </row>
    <row r="960" spans="1:17" ht="18" customHeight="1" x14ac:dyDescent="0.15">
      <c r="A960" s="116">
        <v>959</v>
      </c>
      <c r="B960" s="168"/>
      <c r="C960" s="170" t="str">
        <f>IF(ISBLANK(B960),"",VLOOKUP(B960,種目コード表!$C$5:$E$46,2,FALSE))</f>
        <v/>
      </c>
      <c r="D960" s="116"/>
      <c r="E960" s="139" t="str">
        <f>IF(ISBLANK(B960),"",VLOOKUP(B960,種目コード表!$C$5:$E$46,3,FALSE))</f>
        <v/>
      </c>
      <c r="I960" s="128"/>
      <c r="J960" s="128"/>
      <c r="K960" s="128"/>
      <c r="L960" s="128"/>
      <c r="M960" s="128"/>
      <c r="N960" s="128"/>
      <c r="O960" s="128"/>
      <c r="P960" s="128"/>
      <c r="Q960" s="128"/>
    </row>
    <row r="961" spans="1:17" ht="18" customHeight="1" x14ac:dyDescent="0.15">
      <c r="A961" s="116">
        <v>960</v>
      </c>
      <c r="B961" s="168"/>
      <c r="C961" s="170" t="str">
        <f>IF(ISBLANK(B961),"",VLOOKUP(B961,種目コード表!$C$5:$E$46,2,FALSE))</f>
        <v/>
      </c>
      <c r="D961" s="116"/>
      <c r="E961" s="139" t="str">
        <f>IF(ISBLANK(B961),"",VLOOKUP(B961,種目コード表!$C$5:$E$46,3,FALSE))</f>
        <v/>
      </c>
      <c r="I961" s="128"/>
      <c r="J961" s="128"/>
      <c r="K961" s="128"/>
      <c r="L961" s="128"/>
      <c r="M961" s="128"/>
      <c r="N961" s="128"/>
      <c r="O961" s="128"/>
      <c r="P961" s="128"/>
      <c r="Q961" s="128"/>
    </row>
    <row r="962" spans="1:17" ht="18" customHeight="1" x14ac:dyDescent="0.15">
      <c r="A962" s="116">
        <v>961</v>
      </c>
      <c r="B962" s="168"/>
      <c r="C962" s="170" t="str">
        <f>IF(ISBLANK(B962),"",VLOOKUP(B962,種目コード表!$C$5:$E$46,2,FALSE))</f>
        <v/>
      </c>
      <c r="D962" s="116"/>
      <c r="E962" s="139" t="str">
        <f>IF(ISBLANK(B962),"",VLOOKUP(B962,種目コード表!$C$5:$E$46,3,FALSE))</f>
        <v/>
      </c>
      <c r="I962" s="128"/>
      <c r="J962" s="128"/>
      <c r="K962" s="128"/>
      <c r="L962" s="128"/>
      <c r="M962" s="128"/>
      <c r="N962" s="128"/>
      <c r="O962" s="128"/>
      <c r="P962" s="128"/>
      <c r="Q962" s="128"/>
    </row>
    <row r="963" spans="1:17" ht="18" customHeight="1" x14ac:dyDescent="0.15">
      <c r="A963" s="116">
        <v>962</v>
      </c>
      <c r="B963" s="168"/>
      <c r="C963" s="170" t="str">
        <f>IF(ISBLANK(B963),"",VLOOKUP(B963,種目コード表!$C$5:$E$46,2,FALSE))</f>
        <v/>
      </c>
      <c r="D963" s="116"/>
      <c r="E963" s="139" t="str">
        <f>IF(ISBLANK(B963),"",VLOOKUP(B963,種目コード表!$C$5:$E$46,3,FALSE))</f>
        <v/>
      </c>
      <c r="I963" s="128"/>
      <c r="J963" s="128"/>
      <c r="K963" s="128"/>
      <c r="L963" s="128"/>
      <c r="M963" s="128"/>
      <c r="N963" s="128"/>
      <c r="O963" s="128"/>
      <c r="P963" s="128"/>
      <c r="Q963" s="128"/>
    </row>
    <row r="964" spans="1:17" ht="18" customHeight="1" x14ac:dyDescent="0.15">
      <c r="A964" s="116">
        <v>963</v>
      </c>
      <c r="B964" s="168"/>
      <c r="C964" s="170" t="str">
        <f>IF(ISBLANK(B964),"",VLOOKUP(B964,種目コード表!$C$5:$E$46,2,FALSE))</f>
        <v/>
      </c>
      <c r="D964" s="116"/>
      <c r="E964" s="139" t="str">
        <f>IF(ISBLANK(B964),"",VLOOKUP(B964,種目コード表!$C$5:$E$46,3,FALSE))</f>
        <v/>
      </c>
      <c r="I964" s="128"/>
      <c r="J964" s="128"/>
      <c r="K964" s="128"/>
      <c r="L964" s="128"/>
      <c r="M964" s="128"/>
      <c r="N964" s="128"/>
      <c r="O964" s="128"/>
      <c r="P964" s="128"/>
      <c r="Q964" s="128"/>
    </row>
    <row r="965" spans="1:17" ht="18" customHeight="1" x14ac:dyDescent="0.15">
      <c r="A965" s="116">
        <v>964</v>
      </c>
      <c r="B965" s="168"/>
      <c r="C965" s="170" t="str">
        <f>IF(ISBLANK(B965),"",VLOOKUP(B965,種目コード表!$C$5:$E$46,2,FALSE))</f>
        <v/>
      </c>
      <c r="D965" s="116"/>
      <c r="E965" s="139" t="str">
        <f>IF(ISBLANK(B965),"",VLOOKUP(B965,種目コード表!$C$5:$E$46,3,FALSE))</f>
        <v/>
      </c>
      <c r="I965" s="128"/>
      <c r="J965" s="128"/>
      <c r="K965" s="128"/>
      <c r="L965" s="128"/>
      <c r="M965" s="128"/>
      <c r="N965" s="128"/>
      <c r="O965" s="128"/>
      <c r="P965" s="128"/>
      <c r="Q965" s="128"/>
    </row>
    <row r="966" spans="1:17" ht="18" customHeight="1" x14ac:dyDescent="0.15">
      <c r="A966" s="116">
        <v>965</v>
      </c>
      <c r="B966" s="168"/>
      <c r="C966" s="170" t="str">
        <f>IF(ISBLANK(B966),"",VLOOKUP(B966,種目コード表!$C$5:$E$46,2,FALSE))</f>
        <v/>
      </c>
      <c r="D966" s="116"/>
      <c r="E966" s="139" t="str">
        <f>IF(ISBLANK(B966),"",VLOOKUP(B966,種目コード表!$C$5:$E$46,3,FALSE))</f>
        <v/>
      </c>
      <c r="I966" s="128"/>
      <c r="J966" s="128"/>
      <c r="K966" s="128"/>
      <c r="L966" s="128"/>
      <c r="M966" s="128"/>
      <c r="N966" s="128"/>
      <c r="O966" s="128"/>
      <c r="P966" s="128"/>
      <c r="Q966" s="128"/>
    </row>
    <row r="967" spans="1:17" ht="18" customHeight="1" x14ac:dyDescent="0.15">
      <c r="A967" s="116">
        <v>966</v>
      </c>
      <c r="B967" s="168"/>
      <c r="C967" s="170" t="str">
        <f>IF(ISBLANK(B967),"",VLOOKUP(B967,種目コード表!$C$5:$E$46,2,FALSE))</f>
        <v/>
      </c>
      <c r="D967" s="116"/>
      <c r="E967" s="139" t="str">
        <f>IF(ISBLANK(B967),"",VLOOKUP(B967,種目コード表!$C$5:$E$46,3,FALSE))</f>
        <v/>
      </c>
      <c r="I967" s="128"/>
      <c r="J967" s="128"/>
      <c r="K967" s="128"/>
      <c r="L967" s="128"/>
      <c r="M967" s="128"/>
      <c r="N967" s="128"/>
      <c r="O967" s="128"/>
      <c r="P967" s="128"/>
      <c r="Q967" s="128"/>
    </row>
    <row r="968" spans="1:17" ht="18" customHeight="1" x14ac:dyDescent="0.15">
      <c r="A968" s="116">
        <v>967</v>
      </c>
      <c r="B968" s="168"/>
      <c r="C968" s="170" t="str">
        <f>IF(ISBLANK(B968),"",VLOOKUP(B968,種目コード表!$C$5:$E$46,2,FALSE))</f>
        <v/>
      </c>
      <c r="D968" s="116"/>
      <c r="E968" s="139" t="str">
        <f>IF(ISBLANK(B968),"",VLOOKUP(B968,種目コード表!$C$5:$E$46,3,FALSE))</f>
        <v/>
      </c>
      <c r="I968" s="128"/>
      <c r="J968" s="128"/>
      <c r="K968" s="128"/>
      <c r="L968" s="128"/>
      <c r="M968" s="128"/>
      <c r="N968" s="128"/>
      <c r="O968" s="128"/>
      <c r="P968" s="128"/>
      <c r="Q968" s="128"/>
    </row>
    <row r="969" spans="1:17" ht="18" customHeight="1" x14ac:dyDescent="0.15">
      <c r="A969" s="116">
        <v>968</v>
      </c>
      <c r="B969" s="168"/>
      <c r="C969" s="170" t="str">
        <f>IF(ISBLANK(B969),"",VLOOKUP(B969,種目コード表!$C$5:$E$46,2,FALSE))</f>
        <v/>
      </c>
      <c r="D969" s="116"/>
      <c r="E969" s="139" t="str">
        <f>IF(ISBLANK(B969),"",VLOOKUP(B969,種目コード表!$C$5:$E$46,3,FALSE))</f>
        <v/>
      </c>
      <c r="I969" s="128"/>
      <c r="J969" s="128"/>
      <c r="K969" s="128"/>
      <c r="L969" s="128"/>
      <c r="M969" s="128"/>
      <c r="N969" s="128"/>
      <c r="O969" s="128"/>
      <c r="P969" s="128"/>
      <c r="Q969" s="128"/>
    </row>
    <row r="970" spans="1:17" ht="18" customHeight="1" x14ac:dyDescent="0.15">
      <c r="A970" s="116">
        <v>969</v>
      </c>
      <c r="B970" s="168"/>
      <c r="C970" s="170" t="str">
        <f>IF(ISBLANK(B970),"",VLOOKUP(B970,種目コード表!$C$5:$E$46,2,FALSE))</f>
        <v/>
      </c>
      <c r="D970" s="116"/>
      <c r="E970" s="139" t="str">
        <f>IF(ISBLANK(B970),"",VLOOKUP(B970,種目コード表!$C$5:$E$46,3,FALSE))</f>
        <v/>
      </c>
      <c r="I970" s="128"/>
      <c r="J970" s="128"/>
      <c r="K970" s="128"/>
      <c r="L970" s="128"/>
      <c r="M970" s="128"/>
      <c r="N970" s="128"/>
      <c r="O970" s="128"/>
      <c r="P970" s="128"/>
      <c r="Q970" s="128"/>
    </row>
    <row r="971" spans="1:17" ht="18" customHeight="1" x14ac:dyDescent="0.15">
      <c r="A971" s="116">
        <v>970</v>
      </c>
      <c r="B971" s="168"/>
      <c r="C971" s="170" t="str">
        <f>IF(ISBLANK(B971),"",VLOOKUP(B971,種目コード表!$C$5:$E$46,2,FALSE))</f>
        <v/>
      </c>
      <c r="D971" s="116"/>
      <c r="E971" s="139" t="str">
        <f>IF(ISBLANK(B971),"",VLOOKUP(B971,種目コード表!$C$5:$E$46,3,FALSE))</f>
        <v/>
      </c>
      <c r="I971" s="128"/>
      <c r="J971" s="128"/>
      <c r="K971" s="128"/>
      <c r="L971" s="128"/>
      <c r="M971" s="128"/>
      <c r="N971" s="128"/>
      <c r="O971" s="128"/>
      <c r="P971" s="128"/>
      <c r="Q971" s="128"/>
    </row>
    <row r="972" spans="1:17" ht="18" customHeight="1" x14ac:dyDescent="0.15">
      <c r="A972" s="116">
        <v>971</v>
      </c>
      <c r="B972" s="168"/>
      <c r="C972" s="170" t="str">
        <f>IF(ISBLANK(B972),"",VLOOKUP(B972,種目コード表!$C$5:$E$46,2,FALSE))</f>
        <v/>
      </c>
      <c r="D972" s="116"/>
      <c r="E972" s="139" t="str">
        <f>IF(ISBLANK(B972),"",VLOOKUP(B972,種目コード表!$C$5:$E$46,3,FALSE))</f>
        <v/>
      </c>
      <c r="I972" s="128"/>
      <c r="J972" s="128"/>
      <c r="K972" s="128"/>
      <c r="L972" s="128"/>
      <c r="M972" s="128"/>
      <c r="N972" s="128"/>
      <c r="O972" s="128"/>
      <c r="P972" s="128"/>
      <c r="Q972" s="128"/>
    </row>
    <row r="973" spans="1:17" ht="18" customHeight="1" x14ac:dyDescent="0.15">
      <c r="A973" s="116">
        <v>972</v>
      </c>
      <c r="B973" s="168"/>
      <c r="C973" s="170" t="str">
        <f>IF(ISBLANK(B973),"",VLOOKUP(B973,種目コード表!$C$5:$E$46,2,FALSE))</f>
        <v/>
      </c>
      <c r="D973" s="116"/>
      <c r="E973" s="139" t="str">
        <f>IF(ISBLANK(B973),"",VLOOKUP(B973,種目コード表!$C$5:$E$46,3,FALSE))</f>
        <v/>
      </c>
      <c r="I973" s="128"/>
      <c r="J973" s="128"/>
      <c r="K973" s="128"/>
      <c r="L973" s="128"/>
      <c r="M973" s="128"/>
      <c r="N973" s="128"/>
      <c r="O973" s="128"/>
      <c r="P973" s="128"/>
      <c r="Q973" s="128"/>
    </row>
    <row r="974" spans="1:17" ht="18" customHeight="1" x14ac:dyDescent="0.15">
      <c r="A974" s="116">
        <v>973</v>
      </c>
      <c r="B974" s="168"/>
      <c r="C974" s="170" t="str">
        <f>IF(ISBLANK(B974),"",VLOOKUP(B974,種目コード表!$C$5:$E$46,2,FALSE))</f>
        <v/>
      </c>
      <c r="D974" s="116"/>
      <c r="E974" s="139" t="str">
        <f>IF(ISBLANK(B974),"",VLOOKUP(B974,種目コード表!$C$5:$E$46,3,FALSE))</f>
        <v/>
      </c>
      <c r="I974" s="128"/>
      <c r="J974" s="128"/>
      <c r="K974" s="128"/>
      <c r="L974" s="128"/>
      <c r="M974" s="128"/>
      <c r="N974" s="128"/>
      <c r="O974" s="128"/>
      <c r="P974" s="128"/>
      <c r="Q974" s="128"/>
    </row>
    <row r="975" spans="1:17" ht="18" customHeight="1" x14ac:dyDescent="0.15">
      <c r="A975" s="116">
        <v>974</v>
      </c>
      <c r="B975" s="168"/>
      <c r="C975" s="170" t="str">
        <f>IF(ISBLANK(B975),"",VLOOKUP(B975,種目コード表!$C$5:$E$46,2,FALSE))</f>
        <v/>
      </c>
      <c r="D975" s="116"/>
      <c r="E975" s="139" t="str">
        <f>IF(ISBLANK(B975),"",VLOOKUP(B975,種目コード表!$C$5:$E$46,3,FALSE))</f>
        <v/>
      </c>
      <c r="I975" s="128"/>
      <c r="J975" s="128"/>
      <c r="K975" s="128"/>
      <c r="L975" s="128"/>
      <c r="M975" s="128"/>
      <c r="N975" s="128"/>
      <c r="O975" s="128"/>
      <c r="P975" s="128"/>
      <c r="Q975" s="128"/>
    </row>
    <row r="976" spans="1:17" ht="18" customHeight="1" x14ac:dyDescent="0.15">
      <c r="A976" s="116">
        <v>975</v>
      </c>
      <c r="B976" s="168"/>
      <c r="C976" s="170" t="str">
        <f>IF(ISBLANK(B976),"",VLOOKUP(B976,種目コード表!$C$5:$E$46,2,FALSE))</f>
        <v/>
      </c>
      <c r="D976" s="116"/>
      <c r="E976" s="139" t="str">
        <f>IF(ISBLANK(B976),"",VLOOKUP(B976,種目コード表!$C$5:$E$46,3,FALSE))</f>
        <v/>
      </c>
      <c r="I976" s="128"/>
      <c r="J976" s="128"/>
      <c r="K976" s="128"/>
      <c r="L976" s="128"/>
      <c r="M976" s="128"/>
      <c r="N976" s="128"/>
      <c r="O976" s="128"/>
      <c r="P976" s="128"/>
      <c r="Q976" s="128"/>
    </row>
    <row r="977" spans="1:17" ht="18" customHeight="1" x14ac:dyDescent="0.15">
      <c r="A977" s="116">
        <v>976</v>
      </c>
      <c r="B977" s="168"/>
      <c r="C977" s="170" t="str">
        <f>IF(ISBLANK(B977),"",VLOOKUP(B977,種目コード表!$C$5:$E$46,2,FALSE))</f>
        <v/>
      </c>
      <c r="D977" s="116"/>
      <c r="E977" s="139" t="str">
        <f>IF(ISBLANK(B977),"",VLOOKUP(B977,種目コード表!$C$5:$E$46,3,FALSE))</f>
        <v/>
      </c>
      <c r="I977" s="128"/>
      <c r="J977" s="128"/>
      <c r="K977" s="128"/>
      <c r="L977" s="128"/>
      <c r="M977" s="128"/>
      <c r="N977" s="128"/>
      <c r="O977" s="128"/>
      <c r="P977" s="128"/>
      <c r="Q977" s="128"/>
    </row>
    <row r="978" spans="1:17" ht="18" customHeight="1" x14ac:dyDescent="0.15">
      <c r="A978" s="116">
        <v>977</v>
      </c>
      <c r="B978" s="168"/>
      <c r="C978" s="170" t="str">
        <f>IF(ISBLANK(B978),"",VLOOKUP(B978,種目コード表!$C$5:$E$46,2,FALSE))</f>
        <v/>
      </c>
      <c r="D978" s="116"/>
      <c r="E978" s="139" t="str">
        <f>IF(ISBLANK(B978),"",VLOOKUP(B978,種目コード表!$C$5:$E$46,3,FALSE))</f>
        <v/>
      </c>
      <c r="I978" s="128"/>
      <c r="J978" s="128"/>
      <c r="K978" s="128"/>
      <c r="L978" s="128"/>
      <c r="M978" s="128"/>
      <c r="N978" s="128"/>
      <c r="O978" s="128"/>
      <c r="P978" s="128"/>
      <c r="Q978" s="128"/>
    </row>
    <row r="979" spans="1:17" ht="18" customHeight="1" x14ac:dyDescent="0.15">
      <c r="A979" s="116">
        <v>978</v>
      </c>
      <c r="B979" s="168"/>
      <c r="C979" s="170" t="str">
        <f>IF(ISBLANK(B979),"",VLOOKUP(B979,種目コード表!$C$5:$E$46,2,FALSE))</f>
        <v/>
      </c>
      <c r="D979" s="116"/>
      <c r="E979" s="139" t="str">
        <f>IF(ISBLANK(B979),"",VLOOKUP(B979,種目コード表!$C$5:$E$46,3,FALSE))</f>
        <v/>
      </c>
      <c r="I979" s="128"/>
      <c r="J979" s="128"/>
      <c r="K979" s="128"/>
      <c r="L979" s="128"/>
      <c r="M979" s="128"/>
      <c r="N979" s="128"/>
      <c r="O979" s="128"/>
      <c r="P979" s="128"/>
      <c r="Q979" s="128"/>
    </row>
    <row r="980" spans="1:17" ht="18" customHeight="1" x14ac:dyDescent="0.15">
      <c r="A980" s="116">
        <v>979</v>
      </c>
      <c r="B980" s="168"/>
      <c r="C980" s="170" t="str">
        <f>IF(ISBLANK(B980),"",VLOOKUP(B980,種目コード表!$C$5:$E$46,2,FALSE))</f>
        <v/>
      </c>
      <c r="D980" s="116"/>
      <c r="E980" s="139" t="str">
        <f>IF(ISBLANK(B980),"",VLOOKUP(B980,種目コード表!$C$5:$E$46,3,FALSE))</f>
        <v/>
      </c>
      <c r="I980" s="128"/>
      <c r="J980" s="128"/>
      <c r="K980" s="128"/>
      <c r="L980" s="128"/>
      <c r="M980" s="128"/>
      <c r="N980" s="128"/>
      <c r="O980" s="128"/>
      <c r="P980" s="128"/>
      <c r="Q980" s="128"/>
    </row>
    <row r="981" spans="1:17" ht="18" customHeight="1" x14ac:dyDescent="0.15">
      <c r="A981" s="116">
        <v>980</v>
      </c>
      <c r="B981" s="168"/>
      <c r="C981" s="170" t="str">
        <f>IF(ISBLANK(B981),"",VLOOKUP(B981,種目コード表!$C$5:$E$46,2,FALSE))</f>
        <v/>
      </c>
      <c r="D981" s="116"/>
      <c r="E981" s="139" t="str">
        <f>IF(ISBLANK(B981),"",VLOOKUP(B981,種目コード表!$C$5:$E$46,3,FALSE))</f>
        <v/>
      </c>
      <c r="I981" s="128"/>
      <c r="J981" s="128"/>
      <c r="K981" s="128"/>
      <c r="L981" s="128"/>
      <c r="M981" s="128"/>
      <c r="N981" s="128"/>
      <c r="O981" s="128"/>
      <c r="P981" s="128"/>
      <c r="Q981" s="128"/>
    </row>
    <row r="982" spans="1:17" ht="18" customHeight="1" x14ac:dyDescent="0.15">
      <c r="A982" s="116">
        <v>981</v>
      </c>
      <c r="B982" s="168"/>
      <c r="C982" s="170" t="str">
        <f>IF(ISBLANK(B982),"",VLOOKUP(B982,種目コード表!$C$5:$E$46,2,FALSE))</f>
        <v/>
      </c>
      <c r="D982" s="116"/>
      <c r="E982" s="139" t="str">
        <f>IF(ISBLANK(B982),"",VLOOKUP(B982,種目コード表!$C$5:$E$46,3,FALSE))</f>
        <v/>
      </c>
      <c r="I982" s="128"/>
      <c r="J982" s="128"/>
      <c r="K982" s="128"/>
      <c r="L982" s="128"/>
      <c r="M982" s="128"/>
      <c r="N982" s="128"/>
      <c r="O982" s="128"/>
      <c r="P982" s="128"/>
      <c r="Q982" s="128"/>
    </row>
    <row r="983" spans="1:17" ht="18" customHeight="1" x14ac:dyDescent="0.15">
      <c r="A983" s="116">
        <v>982</v>
      </c>
      <c r="B983" s="168"/>
      <c r="C983" s="170" t="str">
        <f>IF(ISBLANK(B983),"",VLOOKUP(B983,種目コード表!$C$5:$E$46,2,FALSE))</f>
        <v/>
      </c>
      <c r="D983" s="116"/>
      <c r="E983" s="139" t="str">
        <f>IF(ISBLANK(B983),"",VLOOKUP(B983,種目コード表!$C$5:$E$46,3,FALSE))</f>
        <v/>
      </c>
      <c r="I983" s="128"/>
      <c r="J983" s="128"/>
      <c r="K983" s="128"/>
      <c r="L983" s="128"/>
      <c r="M983" s="128"/>
      <c r="N983" s="128"/>
      <c r="O983" s="128"/>
      <c r="P983" s="128"/>
      <c r="Q983" s="128"/>
    </row>
    <row r="984" spans="1:17" ht="18" customHeight="1" x14ac:dyDescent="0.15">
      <c r="A984" s="116">
        <v>983</v>
      </c>
      <c r="B984" s="168"/>
      <c r="C984" s="170" t="str">
        <f>IF(ISBLANK(B984),"",VLOOKUP(B984,種目コード表!$C$5:$E$46,2,FALSE))</f>
        <v/>
      </c>
      <c r="D984" s="116"/>
      <c r="E984" s="139" t="str">
        <f>IF(ISBLANK(B984),"",VLOOKUP(B984,種目コード表!$C$5:$E$46,3,FALSE))</f>
        <v/>
      </c>
      <c r="I984" s="128"/>
      <c r="J984" s="128"/>
      <c r="K984" s="128"/>
      <c r="L984" s="128"/>
      <c r="M984" s="128"/>
      <c r="N984" s="128"/>
      <c r="O984" s="128"/>
      <c r="P984" s="128"/>
      <c r="Q984" s="128"/>
    </row>
    <row r="985" spans="1:17" ht="18" customHeight="1" x14ac:dyDescent="0.15">
      <c r="A985" s="116">
        <v>984</v>
      </c>
      <c r="B985" s="168"/>
      <c r="C985" s="170" t="str">
        <f>IF(ISBLANK(B985),"",VLOOKUP(B985,種目コード表!$C$5:$E$46,2,FALSE))</f>
        <v/>
      </c>
      <c r="D985" s="116"/>
      <c r="E985" s="139" t="str">
        <f>IF(ISBLANK(B985),"",VLOOKUP(B985,種目コード表!$C$5:$E$46,3,FALSE))</f>
        <v/>
      </c>
      <c r="I985" s="128"/>
      <c r="J985" s="128"/>
      <c r="K985" s="128"/>
      <c r="L985" s="128"/>
      <c r="M985" s="128"/>
      <c r="N985" s="128"/>
      <c r="O985" s="128"/>
      <c r="P985" s="128"/>
      <c r="Q985" s="128"/>
    </row>
    <row r="986" spans="1:17" ht="18" customHeight="1" x14ac:dyDescent="0.15">
      <c r="A986" s="116">
        <v>985</v>
      </c>
      <c r="B986" s="168"/>
      <c r="C986" s="170" t="str">
        <f>IF(ISBLANK(B986),"",VLOOKUP(B986,種目コード表!$C$5:$E$46,2,FALSE))</f>
        <v/>
      </c>
      <c r="D986" s="116"/>
      <c r="E986" s="139" t="str">
        <f>IF(ISBLANK(B986),"",VLOOKUP(B986,種目コード表!$C$5:$E$46,3,FALSE))</f>
        <v/>
      </c>
      <c r="I986" s="128"/>
      <c r="J986" s="128"/>
      <c r="K986" s="128"/>
      <c r="L986" s="128"/>
      <c r="M986" s="128"/>
      <c r="N986" s="128"/>
      <c r="O986" s="128"/>
      <c r="P986" s="128"/>
      <c r="Q986" s="128"/>
    </row>
    <row r="987" spans="1:17" ht="18" customHeight="1" x14ac:dyDescent="0.15">
      <c r="A987" s="116">
        <v>986</v>
      </c>
      <c r="B987" s="168"/>
      <c r="C987" s="170" t="str">
        <f>IF(ISBLANK(B987),"",VLOOKUP(B987,種目コード表!$C$5:$E$46,2,FALSE))</f>
        <v/>
      </c>
      <c r="D987" s="116"/>
      <c r="E987" s="139" t="str">
        <f>IF(ISBLANK(B987),"",VLOOKUP(B987,種目コード表!$C$5:$E$46,3,FALSE))</f>
        <v/>
      </c>
      <c r="I987" s="128"/>
      <c r="J987" s="128"/>
      <c r="K987" s="128"/>
      <c r="L987" s="128"/>
      <c r="M987" s="128"/>
      <c r="N987" s="128"/>
      <c r="O987" s="128"/>
      <c r="P987" s="128"/>
      <c r="Q987" s="128"/>
    </row>
    <row r="988" spans="1:17" ht="18" customHeight="1" x14ac:dyDescent="0.15">
      <c r="A988" s="116">
        <v>987</v>
      </c>
      <c r="B988" s="168"/>
      <c r="C988" s="170" t="str">
        <f>IF(ISBLANK(B988),"",VLOOKUP(B988,種目コード表!$C$5:$E$46,2,FALSE))</f>
        <v/>
      </c>
      <c r="D988" s="116"/>
      <c r="E988" s="139" t="str">
        <f>IF(ISBLANK(B988),"",VLOOKUP(B988,種目コード表!$C$5:$E$46,3,FALSE))</f>
        <v/>
      </c>
      <c r="I988" s="128"/>
      <c r="J988" s="128"/>
      <c r="K988" s="128"/>
      <c r="L988" s="128"/>
      <c r="M988" s="128"/>
      <c r="N988" s="128"/>
      <c r="O988" s="128"/>
      <c r="P988" s="128"/>
      <c r="Q988" s="128"/>
    </row>
    <row r="989" spans="1:17" ht="18" customHeight="1" x14ac:dyDescent="0.15">
      <c r="A989" s="116">
        <v>988</v>
      </c>
      <c r="B989" s="168"/>
      <c r="C989" s="170" t="str">
        <f>IF(ISBLANK(B989),"",VLOOKUP(B989,種目コード表!$C$5:$E$46,2,FALSE))</f>
        <v/>
      </c>
      <c r="D989" s="116"/>
      <c r="E989" s="139" t="str">
        <f>IF(ISBLANK(B989),"",VLOOKUP(B989,種目コード表!$C$5:$E$46,3,FALSE))</f>
        <v/>
      </c>
      <c r="I989" s="128"/>
      <c r="J989" s="128"/>
      <c r="K989" s="128"/>
      <c r="L989" s="128"/>
      <c r="M989" s="128"/>
      <c r="N989" s="128"/>
      <c r="O989" s="128"/>
      <c r="P989" s="128"/>
      <c r="Q989" s="128"/>
    </row>
    <row r="990" spans="1:17" ht="18" customHeight="1" x14ac:dyDescent="0.15">
      <c r="A990" s="116">
        <v>989</v>
      </c>
      <c r="B990" s="168"/>
      <c r="C990" s="170" t="str">
        <f>IF(ISBLANK(B990),"",VLOOKUP(B990,種目コード表!$C$5:$E$46,2,FALSE))</f>
        <v/>
      </c>
      <c r="D990" s="116"/>
      <c r="E990" s="139" t="str">
        <f>IF(ISBLANK(B990),"",VLOOKUP(B990,種目コード表!$C$5:$E$46,3,FALSE))</f>
        <v/>
      </c>
      <c r="I990" s="128"/>
      <c r="J990" s="128"/>
      <c r="K990" s="128"/>
      <c r="L990" s="128"/>
      <c r="M990" s="128"/>
      <c r="N990" s="128"/>
      <c r="O990" s="128"/>
      <c r="P990" s="128"/>
      <c r="Q990" s="128"/>
    </row>
    <row r="991" spans="1:17" ht="18" customHeight="1" x14ac:dyDescent="0.15">
      <c r="A991" s="116">
        <v>990</v>
      </c>
      <c r="B991" s="168"/>
      <c r="C991" s="170" t="str">
        <f>IF(ISBLANK(B991),"",VLOOKUP(B991,種目コード表!$C$5:$E$46,2,FALSE))</f>
        <v/>
      </c>
      <c r="D991" s="116"/>
      <c r="E991" s="139" t="str">
        <f>IF(ISBLANK(B991),"",VLOOKUP(B991,種目コード表!$C$5:$E$46,3,FALSE))</f>
        <v/>
      </c>
      <c r="I991" s="128"/>
      <c r="J991" s="128"/>
      <c r="K991" s="128"/>
      <c r="L991" s="128"/>
      <c r="M991" s="128"/>
      <c r="N991" s="128"/>
      <c r="O991" s="128"/>
      <c r="P991" s="128"/>
      <c r="Q991" s="128"/>
    </row>
    <row r="992" spans="1:17" ht="18" customHeight="1" x14ac:dyDescent="0.15">
      <c r="A992" s="116">
        <v>991</v>
      </c>
      <c r="B992" s="168"/>
      <c r="C992" s="170" t="str">
        <f>IF(ISBLANK(B992),"",VLOOKUP(B992,種目コード表!$C$5:$E$46,2,FALSE))</f>
        <v/>
      </c>
      <c r="D992" s="116"/>
      <c r="E992" s="139" t="str">
        <f>IF(ISBLANK(B992),"",VLOOKUP(B992,種目コード表!$C$5:$E$46,3,FALSE))</f>
        <v/>
      </c>
      <c r="I992" s="128"/>
      <c r="J992" s="128"/>
      <c r="K992" s="128"/>
      <c r="L992" s="128"/>
      <c r="M992" s="128"/>
      <c r="N992" s="128"/>
      <c r="O992" s="128"/>
      <c r="P992" s="128"/>
      <c r="Q992" s="128"/>
    </row>
    <row r="993" spans="1:17" ht="18" customHeight="1" x14ac:dyDescent="0.15">
      <c r="A993" s="116">
        <v>992</v>
      </c>
      <c r="B993" s="168"/>
      <c r="C993" s="170" t="str">
        <f>IF(ISBLANK(B993),"",VLOOKUP(B993,種目コード表!$C$5:$E$46,2,FALSE))</f>
        <v/>
      </c>
      <c r="D993" s="116"/>
      <c r="E993" s="139" t="str">
        <f>IF(ISBLANK(B993),"",VLOOKUP(B993,種目コード表!$C$5:$E$46,3,FALSE))</f>
        <v/>
      </c>
      <c r="I993" s="128"/>
      <c r="J993" s="128"/>
      <c r="K993" s="128"/>
      <c r="L993" s="128"/>
      <c r="M993" s="128"/>
      <c r="N993" s="128"/>
      <c r="O993" s="128"/>
      <c r="P993" s="128"/>
      <c r="Q993" s="128"/>
    </row>
    <row r="994" spans="1:17" ht="18" customHeight="1" x14ac:dyDescent="0.15">
      <c r="A994" s="116">
        <v>993</v>
      </c>
      <c r="B994" s="168"/>
      <c r="C994" s="170" t="str">
        <f>IF(ISBLANK(B994),"",VLOOKUP(B994,種目コード表!$C$5:$E$46,2,FALSE))</f>
        <v/>
      </c>
      <c r="D994" s="116"/>
      <c r="E994" s="139" t="str">
        <f>IF(ISBLANK(B994),"",VLOOKUP(B994,種目コード表!$C$5:$E$46,3,FALSE))</f>
        <v/>
      </c>
      <c r="I994" s="128"/>
      <c r="J994" s="128"/>
      <c r="K994" s="128"/>
      <c r="L994" s="128"/>
      <c r="M994" s="128"/>
      <c r="N994" s="128"/>
      <c r="O994" s="128"/>
      <c r="P994" s="128"/>
      <c r="Q994" s="128"/>
    </row>
    <row r="995" spans="1:17" ht="18" customHeight="1" x14ac:dyDescent="0.15">
      <c r="A995" s="116">
        <v>994</v>
      </c>
      <c r="B995" s="168"/>
      <c r="C995" s="170" t="str">
        <f>IF(ISBLANK(B995),"",VLOOKUP(B995,種目コード表!$C$5:$E$46,2,FALSE))</f>
        <v/>
      </c>
      <c r="D995" s="116"/>
      <c r="E995" s="139" t="str">
        <f>IF(ISBLANK(B995),"",VLOOKUP(B995,種目コード表!$C$5:$E$46,3,FALSE))</f>
        <v/>
      </c>
      <c r="I995" s="128"/>
      <c r="J995" s="128"/>
      <c r="K995" s="128"/>
      <c r="L995" s="128"/>
      <c r="M995" s="128"/>
      <c r="N995" s="128"/>
      <c r="O995" s="128"/>
      <c r="P995" s="128"/>
      <c r="Q995" s="128"/>
    </row>
    <row r="996" spans="1:17" ht="18" customHeight="1" x14ac:dyDescent="0.15">
      <c r="A996" s="116">
        <v>995</v>
      </c>
      <c r="B996" s="168"/>
      <c r="C996" s="170" t="str">
        <f>IF(ISBLANK(B996),"",VLOOKUP(B996,種目コード表!$C$5:$E$46,2,FALSE))</f>
        <v/>
      </c>
      <c r="D996" s="116"/>
      <c r="E996" s="139" t="str">
        <f>IF(ISBLANK(B996),"",VLOOKUP(B996,種目コード表!$C$5:$E$46,3,FALSE))</f>
        <v/>
      </c>
      <c r="I996" s="128"/>
      <c r="J996" s="128"/>
      <c r="K996" s="128"/>
      <c r="L996" s="128"/>
      <c r="M996" s="128"/>
      <c r="N996" s="128"/>
      <c r="O996" s="128"/>
      <c r="P996" s="128"/>
      <c r="Q996" s="128"/>
    </row>
    <row r="997" spans="1:17" ht="18" customHeight="1" x14ac:dyDescent="0.15">
      <c r="A997" s="116">
        <v>996</v>
      </c>
      <c r="B997" s="168"/>
      <c r="C997" s="170" t="str">
        <f>IF(ISBLANK(B997),"",VLOOKUP(B997,種目コード表!$C$5:$E$46,2,FALSE))</f>
        <v/>
      </c>
      <c r="D997" s="116"/>
      <c r="E997" s="139" t="str">
        <f>IF(ISBLANK(B997),"",VLOOKUP(B997,種目コード表!$C$5:$E$46,3,FALSE))</f>
        <v/>
      </c>
      <c r="I997" s="128"/>
      <c r="J997" s="128"/>
      <c r="K997" s="128"/>
      <c r="L997" s="128"/>
      <c r="M997" s="128"/>
      <c r="N997" s="128"/>
      <c r="O997" s="128"/>
      <c r="P997" s="128"/>
      <c r="Q997" s="128"/>
    </row>
    <row r="998" spans="1:17" ht="18" customHeight="1" x14ac:dyDescent="0.15">
      <c r="A998" s="116">
        <v>997</v>
      </c>
      <c r="B998" s="168"/>
      <c r="C998" s="170" t="str">
        <f>IF(ISBLANK(B998),"",VLOOKUP(B998,種目コード表!$C$5:$E$46,2,FALSE))</f>
        <v/>
      </c>
      <c r="D998" s="116"/>
      <c r="E998" s="139" t="str">
        <f>IF(ISBLANK(B998),"",VLOOKUP(B998,種目コード表!$C$5:$E$46,3,FALSE))</f>
        <v/>
      </c>
      <c r="I998" s="128"/>
      <c r="J998" s="128"/>
      <c r="K998" s="128"/>
      <c r="L998" s="128"/>
      <c r="M998" s="128"/>
      <c r="N998" s="128"/>
      <c r="O998" s="128"/>
      <c r="P998" s="128"/>
      <c r="Q998" s="128"/>
    </row>
    <row r="999" spans="1:17" ht="18" customHeight="1" x14ac:dyDescent="0.15">
      <c r="A999" s="116">
        <v>998</v>
      </c>
      <c r="B999" s="168"/>
      <c r="C999" s="170" t="str">
        <f>IF(ISBLANK(B999),"",VLOOKUP(B999,種目コード表!$C$5:$E$46,2,FALSE))</f>
        <v/>
      </c>
      <c r="D999" s="116"/>
      <c r="E999" s="139" t="str">
        <f>IF(ISBLANK(B999),"",VLOOKUP(B999,種目コード表!$C$5:$E$46,3,FALSE))</f>
        <v/>
      </c>
      <c r="I999" s="128"/>
      <c r="J999" s="128"/>
      <c r="K999" s="128"/>
      <c r="L999" s="128"/>
      <c r="M999" s="128"/>
      <c r="N999" s="128"/>
      <c r="O999" s="128"/>
      <c r="P999" s="128"/>
      <c r="Q999" s="128"/>
    </row>
    <row r="1000" spans="1:17" ht="18" customHeight="1" x14ac:dyDescent="0.15">
      <c r="A1000" s="116">
        <v>999</v>
      </c>
      <c r="B1000" s="168"/>
      <c r="C1000" s="170" t="str">
        <f>IF(ISBLANK(B1000),"",VLOOKUP(B1000,種目コード表!$C$5:$E$46,2,FALSE))</f>
        <v/>
      </c>
      <c r="D1000" s="116"/>
      <c r="E1000" s="139" t="str">
        <f>IF(ISBLANK(B1000),"",VLOOKUP(B1000,種目コード表!$C$5:$E$46,3,FALSE))</f>
        <v/>
      </c>
      <c r="I1000" s="128"/>
      <c r="J1000" s="128"/>
      <c r="K1000" s="128"/>
      <c r="L1000" s="128"/>
      <c r="M1000" s="128"/>
      <c r="N1000" s="128"/>
      <c r="O1000" s="128"/>
      <c r="P1000" s="128"/>
      <c r="Q1000" s="128"/>
    </row>
    <row r="1001" spans="1:17" ht="18" customHeight="1" thickBot="1" x14ac:dyDescent="0.2">
      <c r="A1001" s="116">
        <v>1000</v>
      </c>
      <c r="B1001" s="169"/>
      <c r="C1001" s="171" t="str">
        <f>IF(ISBLANK(B1001),"",VLOOKUP(B1001,種目コード表!$C$5:$E$46,2,FALSE))</f>
        <v/>
      </c>
      <c r="D1001" s="172"/>
      <c r="E1001" s="173" t="str">
        <f>IF(ISBLANK(B1001),"",VLOOKUP(B1001,種目コード表!$C$5:$E$46,3,FALSE))</f>
        <v/>
      </c>
      <c r="I1001" s="128"/>
      <c r="J1001" s="128"/>
      <c r="K1001" s="128"/>
      <c r="L1001" s="128"/>
      <c r="M1001" s="128"/>
      <c r="N1001" s="128"/>
      <c r="O1001" s="128"/>
      <c r="P1001" s="128"/>
      <c r="Q1001" s="128"/>
    </row>
    <row r="1002" spans="1:17" ht="18" customHeight="1" x14ac:dyDescent="0.15">
      <c r="C1002" s="160"/>
      <c r="D1002" s="160"/>
      <c r="E1002" s="160"/>
    </row>
    <row r="1003" spans="1:17" ht="18" customHeight="1" x14ac:dyDescent="0.15">
      <c r="C1003" s="160"/>
      <c r="D1003" s="160"/>
      <c r="E1003" s="160"/>
    </row>
  </sheetData>
  <sheetProtection algorithmName="SHA-512" hashValue="1xYYi359mzSdqPyGw42HHE5INPn1F5wITDn5LUGqxEaHEiHUeDjPQb8zxno0xADdo7f0Sb9vRJisnAeGmgys8w==" saltValue="3RYeDo9da05Hgl8pECXz1w==" spinCount="100000" sheet="1" objects="1" scenarios="1"/>
  <customSheetViews>
    <customSheetView guid="{84C3DBAA-B7B8-4FF2-B317-CF466A2BC05F}" scale="80" hiddenColumns="1">
      <pane ySplit="1" topLeftCell="A2" activePane="bottomLeft" state="frozen"/>
      <selection pane="bottomLeft"/>
      <rowBreaks count="2" manualBreakCount="2">
        <brk id="31" max="16383" man="1"/>
        <brk id="59" max="16" man="1"/>
      </rowBreaks>
      <pageMargins left="0.18" right="0.19" top="0.59055118110236227" bottom="0.59055118110236227" header="0.51181102362204722" footer="0.51181102362204722"/>
      <printOptions horizontalCentered="1"/>
      <pageSetup paperSize="9" scale="80" orientation="landscape" verticalDpi="300" r:id="rId1"/>
      <headerFooter alignWithMargins="0"/>
    </customSheetView>
  </customSheetViews>
  <mergeCells count="1">
    <mergeCell ref="S3:U3"/>
  </mergeCells>
  <phoneticPr fontId="2"/>
  <printOptions horizontalCentered="1"/>
  <pageMargins left="0.18" right="0.19" top="0.59055118110236227" bottom="0.59055118110236227" header="0.51181102362204722" footer="0.51181102362204722"/>
  <pageSetup paperSize="9" scale="80" orientation="landscape" verticalDpi="300" r:id="rId2"/>
  <headerFooter alignWithMargins="0"/>
  <rowBreaks count="2" manualBreakCount="2">
    <brk id="31" max="16383" man="1"/>
    <brk id="59" max="16" man="1"/>
  </rowBreaks>
  <ignoredErrors>
    <ignoredError sqref="C2:E7 C9:E1001 D8:E8" unlockedFormula="1"/>
  </ignoredErrors>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70C0"/>
  </sheetPr>
  <dimension ref="A1:U105"/>
  <sheetViews>
    <sheetView view="pageBreakPreview" zoomScale="80" zoomScaleNormal="80" zoomScaleSheetLayoutView="80" workbookViewId="0">
      <pane ySplit="1" topLeftCell="A2" activePane="bottomLeft" state="frozen"/>
      <selection pane="bottomLeft" activeCell="Q2" sqref="Q2"/>
    </sheetView>
  </sheetViews>
  <sheetFormatPr defaultColWidth="9" defaultRowHeight="18" customHeight="1" x14ac:dyDescent="0.15"/>
  <cols>
    <col min="1" max="1" width="4.625" style="162" customWidth="1"/>
    <col min="2" max="2" width="7.75" style="162" customWidth="1"/>
    <col min="3" max="3" width="18.625" style="162" customWidth="1"/>
    <col min="4" max="4" width="10.375" style="162" hidden="1" customWidth="1"/>
    <col min="5" max="5" width="20.625" style="162" customWidth="1"/>
    <col min="6" max="6" width="6.375" style="162" hidden="1" customWidth="1"/>
    <col min="7" max="7" width="8.875" style="162" hidden="1" customWidth="1"/>
    <col min="8" max="8" width="11.625" style="162" hidden="1" customWidth="1"/>
    <col min="9" max="9" width="10.625" style="162" customWidth="1"/>
    <col min="10" max="11" width="18.625" style="162" customWidth="1"/>
    <col min="12" max="12" width="13.625" style="162" customWidth="1"/>
    <col min="13" max="14" width="20.625" style="162" customWidth="1"/>
    <col min="15" max="16" width="10.625" style="162" customWidth="1"/>
    <col min="17" max="17" width="8.625" style="162" customWidth="1"/>
    <col min="18" max="18" width="3.625" style="140" customWidth="1"/>
    <col min="19" max="27" width="9.125" style="141" customWidth="1"/>
    <col min="28" max="16384" width="9" style="141"/>
  </cols>
  <sheetData>
    <row r="1" spans="1:21" s="138" customFormat="1" ht="18" customHeight="1" thickBot="1" x14ac:dyDescent="0.2">
      <c r="A1" s="129"/>
      <c r="B1" s="130" t="s">
        <v>78</v>
      </c>
      <c r="C1" s="131" t="s">
        <v>88</v>
      </c>
      <c r="D1" s="131" t="s">
        <v>91</v>
      </c>
      <c r="E1" s="132" t="s">
        <v>89</v>
      </c>
      <c r="F1" s="133" t="s">
        <v>81</v>
      </c>
      <c r="G1" s="133" t="s">
        <v>82</v>
      </c>
      <c r="H1" s="133" t="s">
        <v>91</v>
      </c>
      <c r="I1" s="130" t="s">
        <v>83</v>
      </c>
      <c r="J1" s="134" t="s">
        <v>72</v>
      </c>
      <c r="K1" s="134" t="s">
        <v>73</v>
      </c>
      <c r="L1" s="135" t="s">
        <v>74</v>
      </c>
      <c r="M1" s="136" t="s">
        <v>92</v>
      </c>
      <c r="N1" s="136" t="s">
        <v>94</v>
      </c>
      <c r="O1" s="134" t="s">
        <v>75</v>
      </c>
      <c r="P1" s="130" t="s">
        <v>20</v>
      </c>
      <c r="Q1" s="130" t="s">
        <v>102</v>
      </c>
      <c r="R1" s="137"/>
    </row>
    <row r="2" spans="1:21" ht="18" customHeight="1" x14ac:dyDescent="0.15">
      <c r="A2" s="116">
        <v>1</v>
      </c>
      <c r="B2" s="113">
        <v>3</v>
      </c>
      <c r="C2" s="116" t="str">
        <f>IF(ISBLANK(B2),"",VLOOKUP(B2,種目コード表!$C$5:$E$46,2,FALSE))</f>
        <v>小学男子</v>
      </c>
      <c r="D2" s="116"/>
      <c r="E2" s="139" t="str">
        <f>IF(ISBLANK(B2),"",VLOOKUP(B2,種目コード表!$C$5:$E$46,3,FALSE))</f>
        <v>100m</v>
      </c>
      <c r="F2" s="116"/>
      <c r="G2" s="116"/>
      <c r="H2" s="116"/>
      <c r="I2" s="116">
        <v>890</v>
      </c>
      <c r="J2" s="117" t="s">
        <v>103</v>
      </c>
      <c r="K2" s="117" t="s">
        <v>115</v>
      </c>
      <c r="L2" s="116">
        <v>4</v>
      </c>
      <c r="M2" s="118" t="s">
        <v>175</v>
      </c>
      <c r="N2" s="118" t="s">
        <v>176</v>
      </c>
      <c r="O2" s="118" t="s">
        <v>131</v>
      </c>
      <c r="P2" s="118">
        <v>1422</v>
      </c>
      <c r="Q2" s="116"/>
    </row>
    <row r="3" spans="1:21" ht="18" customHeight="1" x14ac:dyDescent="0.15">
      <c r="A3" s="116">
        <v>2</v>
      </c>
      <c r="B3" s="114">
        <v>11</v>
      </c>
      <c r="C3" s="116" t="str">
        <f>IF(ISBLANK(B3),"",VLOOKUP(B3,種目コード表!$C$5:$E$46,2,FALSE))</f>
        <v>小学女子</v>
      </c>
      <c r="D3" s="116"/>
      <c r="E3" s="139" t="str">
        <f>IF(ISBLANK(B3),"",VLOOKUP(B3,種目コード表!$C$5:$E$46,3,FALSE))</f>
        <v>1000m</v>
      </c>
      <c r="F3" s="116"/>
      <c r="G3" s="116"/>
      <c r="H3" s="116"/>
      <c r="I3" s="116">
        <v>8900</v>
      </c>
      <c r="J3" s="117" t="s">
        <v>104</v>
      </c>
      <c r="K3" s="117" t="s">
        <v>116</v>
      </c>
      <c r="L3" s="116">
        <v>5</v>
      </c>
      <c r="M3" s="118" t="s">
        <v>175</v>
      </c>
      <c r="N3" s="118" t="s">
        <v>177</v>
      </c>
      <c r="O3" s="118" t="s">
        <v>131</v>
      </c>
      <c r="P3" s="118">
        <v>34050</v>
      </c>
      <c r="Q3" s="116"/>
      <c r="S3" s="295"/>
      <c r="T3" s="295"/>
      <c r="U3" s="295"/>
    </row>
    <row r="4" spans="1:21" ht="18" customHeight="1" x14ac:dyDescent="0.15">
      <c r="A4" s="116">
        <v>3</v>
      </c>
      <c r="B4" s="114">
        <v>16</v>
      </c>
      <c r="C4" s="116" t="str">
        <f>IF(ISBLANK(B4),"",VLOOKUP(B4,種目コード表!$C$5:$E$46,2,FALSE))</f>
        <v>中学男子</v>
      </c>
      <c r="D4" s="116"/>
      <c r="E4" s="139" t="str">
        <f>IF(ISBLANK(B4),"",VLOOKUP(B4,種目コード表!$C$5:$E$46,3,FALSE))</f>
        <v>1500m</v>
      </c>
      <c r="F4" s="116"/>
      <c r="G4" s="116"/>
      <c r="H4" s="116"/>
      <c r="I4" s="116">
        <v>8901</v>
      </c>
      <c r="J4" s="117" t="s">
        <v>105</v>
      </c>
      <c r="K4" s="117" t="s">
        <v>117</v>
      </c>
      <c r="L4" s="116">
        <v>3</v>
      </c>
      <c r="M4" s="118" t="s">
        <v>127</v>
      </c>
      <c r="N4" s="118" t="s">
        <v>93</v>
      </c>
      <c r="O4" s="118" t="s">
        <v>131</v>
      </c>
      <c r="P4" s="118">
        <v>42350</v>
      </c>
      <c r="Q4" s="116"/>
      <c r="S4" s="142"/>
      <c r="T4" s="142"/>
      <c r="U4" s="142"/>
    </row>
    <row r="5" spans="1:21" ht="18" customHeight="1" x14ac:dyDescent="0.15">
      <c r="A5" s="116">
        <v>4</v>
      </c>
      <c r="B5" s="115">
        <v>24</v>
      </c>
      <c r="C5" s="119" t="str">
        <f>IF(ISBLANK(B5),"",VLOOKUP(B5,種目コード表!$C$5:$E$46,2,FALSE))</f>
        <v>中学女子</v>
      </c>
      <c r="D5" s="119"/>
      <c r="E5" s="143" t="str">
        <f>IF(ISBLANK(B5),"",VLOOKUP(B5,種目コード表!$C$5:$E$46,3,FALSE))</f>
        <v>走高跳</v>
      </c>
      <c r="F5" s="119"/>
      <c r="G5" s="119"/>
      <c r="H5" s="119"/>
      <c r="I5" s="119">
        <v>8902</v>
      </c>
      <c r="J5" s="120" t="s">
        <v>106</v>
      </c>
      <c r="K5" s="120" t="s">
        <v>118</v>
      </c>
      <c r="L5" s="119">
        <v>2</v>
      </c>
      <c r="M5" s="119" t="s">
        <v>127</v>
      </c>
      <c r="N5" s="119" t="s">
        <v>129</v>
      </c>
      <c r="O5" s="119" t="s">
        <v>131</v>
      </c>
      <c r="P5" s="119">
        <v>157</v>
      </c>
      <c r="Q5" s="119"/>
      <c r="S5" s="144"/>
      <c r="T5" s="142"/>
      <c r="U5" s="142"/>
    </row>
    <row r="6" spans="1:21" ht="18" customHeight="1" x14ac:dyDescent="0.15">
      <c r="A6" s="116">
        <v>5</v>
      </c>
      <c r="B6" s="115">
        <v>28</v>
      </c>
      <c r="C6" s="119" t="str">
        <f>IF(ISBLANK(B6),"",VLOOKUP(B6,種目コード表!$C$5:$E$46,2,FALSE))</f>
        <v>高校・一般男子</v>
      </c>
      <c r="D6" s="119"/>
      <c r="E6" s="143" t="str">
        <f>IF(ISBLANK(B6),"",VLOOKUP(B6,種目コード表!$C$5:$E$46,3,FALSE))</f>
        <v>400m</v>
      </c>
      <c r="F6" s="119"/>
      <c r="G6" s="119"/>
      <c r="H6" s="119"/>
      <c r="I6" s="119">
        <v>8902</v>
      </c>
      <c r="J6" s="117" t="s">
        <v>106</v>
      </c>
      <c r="K6" s="120" t="s">
        <v>118</v>
      </c>
      <c r="L6" s="119">
        <v>3</v>
      </c>
      <c r="M6" s="118" t="s">
        <v>178</v>
      </c>
      <c r="N6" s="118" t="s">
        <v>179</v>
      </c>
      <c r="O6" s="119" t="s">
        <v>131</v>
      </c>
      <c r="P6" s="119">
        <v>5420</v>
      </c>
      <c r="Q6" s="119"/>
      <c r="S6" s="142"/>
      <c r="T6" s="142"/>
      <c r="U6" s="142"/>
    </row>
    <row r="7" spans="1:21" ht="18" customHeight="1" x14ac:dyDescent="0.15">
      <c r="A7" s="116">
        <v>6</v>
      </c>
      <c r="B7" s="114">
        <v>31</v>
      </c>
      <c r="C7" s="116" t="str">
        <f>IF(ISBLANK(B7),"",VLOOKUP(B7,種目コード表!$C$5:$E$46,2,FALSE))</f>
        <v>高校・一般男子</v>
      </c>
      <c r="D7" s="116"/>
      <c r="E7" s="139" t="str">
        <f>IF(ISBLANK(B7),"",VLOOKUP(B7,種目コード表!$C$5:$E$46,3,FALSE))</f>
        <v>5000m</v>
      </c>
      <c r="F7" s="116"/>
      <c r="G7" s="116"/>
      <c r="H7" s="116"/>
      <c r="I7" s="116">
        <v>8903</v>
      </c>
      <c r="J7" s="117" t="s">
        <v>107</v>
      </c>
      <c r="K7" s="117" t="s">
        <v>119</v>
      </c>
      <c r="L7" s="116">
        <v>3</v>
      </c>
      <c r="M7" s="118" t="s">
        <v>178</v>
      </c>
      <c r="N7" s="118" t="s">
        <v>179</v>
      </c>
      <c r="O7" s="118" t="s">
        <v>131</v>
      </c>
      <c r="P7" s="118">
        <v>153550</v>
      </c>
      <c r="Q7" s="118"/>
      <c r="S7" s="142"/>
      <c r="T7" s="142"/>
      <c r="U7" s="142"/>
    </row>
    <row r="8" spans="1:21" ht="18" customHeight="1" x14ac:dyDescent="0.15">
      <c r="A8" s="116">
        <v>7</v>
      </c>
      <c r="B8" s="114">
        <v>34</v>
      </c>
      <c r="C8" s="116" t="str">
        <f>IF(ISBLANK(B8),"",VLOOKUP(B8,種目コード表!$C$5:$E$46,2,FALSE))</f>
        <v>高校・一般男子</v>
      </c>
      <c r="D8" s="116"/>
      <c r="E8" s="139" t="str">
        <f>IF(ISBLANK(B8),"",VLOOKUP(B8,種目コード表!$C$5:$E$46,3,FALSE))</f>
        <v>走幅跳</v>
      </c>
      <c r="F8" s="116"/>
      <c r="G8" s="116"/>
      <c r="H8" s="116"/>
      <c r="I8" s="116">
        <v>8904</v>
      </c>
      <c r="J8" s="117" t="s">
        <v>108</v>
      </c>
      <c r="K8" s="117" t="s">
        <v>120</v>
      </c>
      <c r="L8" s="116">
        <v>3</v>
      </c>
      <c r="M8" s="118" t="s">
        <v>178</v>
      </c>
      <c r="N8" s="118" t="s">
        <v>179</v>
      </c>
      <c r="O8" s="118" t="s">
        <v>131</v>
      </c>
      <c r="P8" s="118">
        <v>698</v>
      </c>
      <c r="Q8" s="118"/>
      <c r="S8" s="142"/>
      <c r="T8" s="142"/>
      <c r="U8" s="142"/>
    </row>
    <row r="9" spans="1:21" ht="18" customHeight="1" x14ac:dyDescent="0.15">
      <c r="A9" s="116">
        <v>8</v>
      </c>
      <c r="B9" s="114">
        <v>32</v>
      </c>
      <c r="C9" s="116" t="str">
        <f>IF(ISBLANK(B9),"",VLOOKUP(B9,種目コード表!$C$5:$E$46,2,FALSE))</f>
        <v>高校・一般男子</v>
      </c>
      <c r="D9" s="116"/>
      <c r="E9" s="139" t="str">
        <f>IF(ISBLANK(B9),"",VLOOKUP(B9,種目コード表!$C$5:$E$46,3,FALSE))</f>
        <v>4×100mR</v>
      </c>
      <c r="F9" s="116"/>
      <c r="G9" s="116"/>
      <c r="H9" s="116"/>
      <c r="I9" s="116">
        <v>8905</v>
      </c>
      <c r="J9" s="117" t="s">
        <v>109</v>
      </c>
      <c r="K9" s="117" t="s">
        <v>121</v>
      </c>
      <c r="L9" s="116">
        <v>2</v>
      </c>
      <c r="M9" s="118" t="s">
        <v>128</v>
      </c>
      <c r="N9" s="118" t="s">
        <v>200</v>
      </c>
      <c r="O9" s="118" t="s">
        <v>202</v>
      </c>
      <c r="P9" s="118">
        <v>4250</v>
      </c>
      <c r="Q9" s="118"/>
      <c r="S9" s="142"/>
      <c r="T9" s="142"/>
      <c r="U9" s="142"/>
    </row>
    <row r="10" spans="1:21" ht="18" customHeight="1" x14ac:dyDescent="0.15">
      <c r="A10" s="116">
        <v>9</v>
      </c>
      <c r="B10" s="114">
        <v>32</v>
      </c>
      <c r="C10" s="116" t="str">
        <f>IF(ISBLANK(B10),"",VLOOKUP(B10,種目コード表!$C$5:$E$46,2,FALSE))</f>
        <v>高校・一般男子</v>
      </c>
      <c r="D10" s="116"/>
      <c r="E10" s="139" t="str">
        <f>IF(ISBLANK(B10),"",VLOOKUP(B10,種目コード表!$C$5:$E$46,3,FALSE))</f>
        <v>4×100mR</v>
      </c>
      <c r="F10" s="116"/>
      <c r="G10" s="116"/>
      <c r="H10" s="116"/>
      <c r="I10" s="116">
        <v>8906</v>
      </c>
      <c r="J10" s="117" t="s">
        <v>110</v>
      </c>
      <c r="K10" s="117" t="s">
        <v>122</v>
      </c>
      <c r="L10" s="116">
        <v>1</v>
      </c>
      <c r="M10" s="118" t="s">
        <v>128</v>
      </c>
      <c r="N10" s="118" t="s">
        <v>201</v>
      </c>
      <c r="O10" s="118" t="s">
        <v>131</v>
      </c>
      <c r="P10" s="118">
        <v>4250</v>
      </c>
      <c r="Q10" s="118"/>
      <c r="S10" s="142"/>
      <c r="T10" s="142"/>
      <c r="U10" s="142"/>
    </row>
    <row r="11" spans="1:21" ht="18" customHeight="1" x14ac:dyDescent="0.15">
      <c r="A11" s="116">
        <v>10</v>
      </c>
      <c r="B11" s="114">
        <v>32</v>
      </c>
      <c r="C11" s="116" t="str">
        <f>IF(ISBLANK(B11),"",VLOOKUP(B11,種目コード表!$C$5:$E$46,2,FALSE))</f>
        <v>高校・一般男子</v>
      </c>
      <c r="D11" s="116"/>
      <c r="E11" s="139" t="str">
        <f>IF(ISBLANK(B11),"",VLOOKUP(B11,種目コード表!$C$5:$E$46,3,FALSE))</f>
        <v>4×100mR</v>
      </c>
      <c r="F11" s="116"/>
      <c r="G11" s="116"/>
      <c r="H11" s="116"/>
      <c r="I11" s="116">
        <v>8909</v>
      </c>
      <c r="J11" s="117" t="s">
        <v>111</v>
      </c>
      <c r="K11" s="117" t="s">
        <v>123</v>
      </c>
      <c r="L11" s="116">
        <v>3</v>
      </c>
      <c r="M11" s="118" t="s">
        <v>128</v>
      </c>
      <c r="N11" s="118" t="s">
        <v>130</v>
      </c>
      <c r="O11" s="118" t="s">
        <v>132</v>
      </c>
      <c r="P11" s="118">
        <v>4250</v>
      </c>
      <c r="Q11" s="118"/>
      <c r="S11" s="142"/>
      <c r="T11" s="142"/>
      <c r="U11" s="142"/>
    </row>
    <row r="12" spans="1:21" ht="18" customHeight="1" x14ac:dyDescent="0.15">
      <c r="A12" s="116">
        <v>11</v>
      </c>
      <c r="B12" s="114">
        <v>32</v>
      </c>
      <c r="C12" s="116" t="str">
        <f>IF(ISBLANK(B12),"",VLOOKUP(B12,種目コード表!$C$5:$E$46,2,FALSE))</f>
        <v>高校・一般男子</v>
      </c>
      <c r="D12" s="116"/>
      <c r="E12" s="139" t="str">
        <f>IF(ISBLANK(B12),"",VLOOKUP(B12,種目コード表!$C$5:$E$46,3,FALSE))</f>
        <v>4×100mR</v>
      </c>
      <c r="F12" s="116"/>
      <c r="G12" s="116"/>
      <c r="H12" s="116"/>
      <c r="I12" s="116">
        <v>8910</v>
      </c>
      <c r="J12" s="117" t="s">
        <v>112</v>
      </c>
      <c r="K12" s="117" t="s">
        <v>124</v>
      </c>
      <c r="L12" s="116">
        <v>4</v>
      </c>
      <c r="M12" s="118" t="s">
        <v>128</v>
      </c>
      <c r="N12" s="118" t="s">
        <v>130</v>
      </c>
      <c r="O12" s="118" t="s">
        <v>134</v>
      </c>
      <c r="P12" s="118">
        <v>4250</v>
      </c>
      <c r="Q12" s="118"/>
      <c r="S12" s="142"/>
      <c r="T12" s="142"/>
      <c r="U12" s="142"/>
    </row>
    <row r="13" spans="1:21" ht="18" customHeight="1" x14ac:dyDescent="0.15">
      <c r="A13" s="116">
        <v>12</v>
      </c>
      <c r="B13" s="114">
        <v>32</v>
      </c>
      <c r="C13" s="116" t="str">
        <f>IF(ISBLANK(B13),"",VLOOKUP(B13,種目コード表!$C$5:$E$46,2,FALSE))</f>
        <v>高校・一般男子</v>
      </c>
      <c r="D13" s="116"/>
      <c r="E13" s="139" t="str">
        <f>IF(ISBLANK(B13),"",VLOOKUP(B13,種目コード表!$C$5:$E$46,3,FALSE))</f>
        <v>4×100mR</v>
      </c>
      <c r="F13" s="116"/>
      <c r="G13" s="116"/>
      <c r="H13" s="116"/>
      <c r="I13" s="116">
        <v>8911</v>
      </c>
      <c r="J13" s="117" t="s">
        <v>113</v>
      </c>
      <c r="K13" s="117" t="s">
        <v>125</v>
      </c>
      <c r="L13" s="116">
        <v>1</v>
      </c>
      <c r="M13" s="118" t="s">
        <v>128</v>
      </c>
      <c r="N13" s="118" t="s">
        <v>130</v>
      </c>
      <c r="O13" s="118" t="s">
        <v>131</v>
      </c>
      <c r="P13" s="118">
        <v>4250</v>
      </c>
      <c r="Q13" s="118"/>
    </row>
    <row r="14" spans="1:21" ht="18" customHeight="1" x14ac:dyDescent="0.15">
      <c r="A14" s="116">
        <v>13</v>
      </c>
      <c r="B14" s="114">
        <v>32</v>
      </c>
      <c r="C14" s="116" t="str">
        <f>IF(ISBLANK(B14),"",VLOOKUP(B14,種目コード表!$C$5:$E$46,2,FALSE))</f>
        <v>高校・一般男子</v>
      </c>
      <c r="D14" s="116"/>
      <c r="E14" s="139" t="str">
        <f>IF(ISBLANK(B14),"",VLOOKUP(B14,種目コード表!$C$5:$E$46,3,FALSE))</f>
        <v>4×100mR</v>
      </c>
      <c r="F14" s="116"/>
      <c r="G14" s="116"/>
      <c r="H14" s="116"/>
      <c r="I14" s="116">
        <v>8912</v>
      </c>
      <c r="J14" s="117" t="s">
        <v>114</v>
      </c>
      <c r="K14" s="117" t="s">
        <v>126</v>
      </c>
      <c r="L14" s="116">
        <v>2</v>
      </c>
      <c r="M14" s="118" t="s">
        <v>128</v>
      </c>
      <c r="N14" s="118" t="s">
        <v>130</v>
      </c>
      <c r="O14" s="118" t="s">
        <v>133</v>
      </c>
      <c r="P14" s="118">
        <v>4250</v>
      </c>
      <c r="Q14" s="118"/>
    </row>
    <row r="15" spans="1:21" s="150" customFormat="1" ht="24.95" customHeight="1" x14ac:dyDescent="0.15">
      <c r="A15" s="145"/>
      <c r="B15" s="146" t="s">
        <v>135</v>
      </c>
      <c r="C15" s="146"/>
      <c r="D15" s="145"/>
      <c r="E15" s="146"/>
      <c r="F15" s="147"/>
      <c r="G15" s="148"/>
      <c r="H15" s="149"/>
      <c r="I15" s="149"/>
      <c r="J15" s="149"/>
      <c r="K15" s="149"/>
      <c r="L15" s="149"/>
      <c r="M15" s="146" t="s">
        <v>135</v>
      </c>
      <c r="N15" s="146" t="s">
        <v>135</v>
      </c>
      <c r="O15" s="149"/>
      <c r="P15" s="146" t="s">
        <v>135</v>
      </c>
      <c r="Q15" s="149"/>
    </row>
    <row r="16" spans="1:21" s="150" customFormat="1" ht="24.75" customHeight="1" x14ac:dyDescent="0.15">
      <c r="A16" s="145"/>
      <c r="B16" s="151" t="s">
        <v>136</v>
      </c>
      <c r="C16" s="145"/>
      <c r="D16" s="145"/>
      <c r="E16" s="147"/>
      <c r="F16" s="147"/>
      <c r="G16" s="148"/>
      <c r="H16" s="149"/>
      <c r="I16" s="149"/>
      <c r="J16" s="149"/>
      <c r="K16" s="149"/>
      <c r="L16" s="149"/>
      <c r="M16" s="152" t="s">
        <v>137</v>
      </c>
      <c r="N16" s="149"/>
      <c r="O16" s="149"/>
      <c r="P16" s="153" t="s">
        <v>138</v>
      </c>
      <c r="Q16" s="149"/>
    </row>
    <row r="17" spans="1:18" ht="26.25" customHeight="1" x14ac:dyDescent="0.15">
      <c r="A17" s="154"/>
      <c r="B17" s="154"/>
      <c r="C17" s="154"/>
      <c r="D17" s="154"/>
      <c r="E17" s="155"/>
      <c r="F17" s="155"/>
      <c r="G17" s="156"/>
      <c r="H17" s="142"/>
      <c r="I17" s="142"/>
      <c r="J17" s="142"/>
      <c r="K17" s="142"/>
      <c r="L17" s="142"/>
      <c r="M17" s="142"/>
      <c r="N17" s="142"/>
      <c r="O17" s="142"/>
      <c r="P17" s="153" t="s">
        <v>207</v>
      </c>
      <c r="Q17" s="142"/>
      <c r="R17" s="141"/>
    </row>
    <row r="18" spans="1:18" ht="35.1" customHeight="1" x14ac:dyDescent="0.15">
      <c r="A18" s="157" t="s">
        <v>139</v>
      </c>
      <c r="B18" s="141"/>
      <c r="C18" s="154"/>
      <c r="D18" s="154"/>
      <c r="E18" s="155"/>
      <c r="F18" s="155"/>
      <c r="G18" s="156"/>
      <c r="H18" s="142"/>
      <c r="I18" s="142"/>
      <c r="J18" s="142"/>
      <c r="K18" s="142"/>
      <c r="L18" s="142"/>
      <c r="M18" s="142"/>
      <c r="N18" s="142"/>
      <c r="O18" s="142"/>
      <c r="P18" s="142"/>
      <c r="Q18" s="142"/>
      <c r="R18" s="141"/>
    </row>
    <row r="19" spans="1:18" ht="30" customHeight="1" x14ac:dyDescent="0.15">
      <c r="A19" s="154"/>
      <c r="B19" s="158" t="s">
        <v>204</v>
      </c>
      <c r="C19" s="154"/>
      <c r="D19" s="154"/>
      <c r="E19" s="155"/>
      <c r="F19" s="155"/>
      <c r="G19" s="156"/>
      <c r="H19" s="142"/>
      <c r="I19" s="142"/>
      <c r="J19" s="142"/>
      <c r="K19" s="142"/>
      <c r="L19" s="142"/>
      <c r="M19" s="142"/>
      <c r="N19" s="142"/>
      <c r="O19" s="142"/>
      <c r="P19" s="142"/>
      <c r="Q19" s="142"/>
      <c r="R19" s="141"/>
    </row>
    <row r="20" spans="1:18" ht="30" customHeight="1" x14ac:dyDescent="0.15">
      <c r="A20" s="154"/>
      <c r="B20" s="158" t="s">
        <v>205</v>
      </c>
      <c r="C20" s="154"/>
      <c r="D20" s="154"/>
      <c r="E20" s="155"/>
      <c r="F20" s="155"/>
      <c r="G20" s="156"/>
      <c r="H20" s="142"/>
      <c r="I20" s="142"/>
      <c r="J20" s="142"/>
      <c r="K20" s="142"/>
      <c r="L20" s="142"/>
      <c r="M20" s="142"/>
      <c r="N20" s="142"/>
      <c r="O20" s="142"/>
      <c r="P20" s="142"/>
      <c r="Q20" s="142"/>
      <c r="R20" s="141"/>
    </row>
    <row r="21" spans="1:18" ht="30" customHeight="1" x14ac:dyDescent="0.15">
      <c r="A21" s="154"/>
      <c r="B21" s="158" t="s">
        <v>203</v>
      </c>
      <c r="C21" s="154"/>
      <c r="D21" s="154"/>
      <c r="E21" s="155"/>
      <c r="F21" s="155"/>
      <c r="G21" s="156"/>
      <c r="H21" s="142"/>
      <c r="I21" s="142"/>
      <c r="J21" s="142"/>
      <c r="K21" s="142"/>
      <c r="L21" s="142"/>
      <c r="M21" s="142"/>
      <c r="N21" s="142"/>
      <c r="O21" s="142"/>
      <c r="P21" s="142"/>
      <c r="Q21" s="142"/>
      <c r="R21" s="141"/>
    </row>
    <row r="22" spans="1:18" ht="30" customHeight="1" x14ac:dyDescent="0.15">
      <c r="A22" s="154"/>
      <c r="B22" s="158" t="s">
        <v>206</v>
      </c>
      <c r="C22" s="154"/>
      <c r="D22" s="154"/>
      <c r="E22" s="155"/>
      <c r="F22" s="155"/>
      <c r="G22" s="156"/>
      <c r="H22" s="142"/>
      <c r="I22" s="142"/>
      <c r="J22" s="142"/>
      <c r="K22" s="142"/>
      <c r="L22" s="142"/>
      <c r="M22" s="142"/>
      <c r="N22" s="142"/>
      <c r="O22" s="142"/>
      <c r="P22" s="142"/>
      <c r="Q22" s="142"/>
      <c r="R22" s="141"/>
    </row>
    <row r="23" spans="1:18" ht="30" customHeight="1" x14ac:dyDescent="0.15">
      <c r="A23" s="154"/>
      <c r="B23" s="154"/>
      <c r="C23" s="154"/>
      <c r="D23" s="154"/>
      <c r="E23" s="155"/>
      <c r="F23" s="155"/>
      <c r="G23" s="156"/>
      <c r="H23" s="142"/>
      <c r="I23" s="142"/>
      <c r="J23" s="142"/>
      <c r="K23" s="142"/>
      <c r="L23" s="142"/>
      <c r="M23" s="142"/>
      <c r="N23" s="142"/>
      <c r="O23" s="142"/>
      <c r="P23" s="142"/>
      <c r="Q23" s="142"/>
      <c r="R23" s="141"/>
    </row>
    <row r="24" spans="1:18" ht="30" customHeight="1" x14ac:dyDescent="0.15">
      <c r="A24" s="154"/>
      <c r="B24" s="154"/>
      <c r="C24" s="154"/>
      <c r="D24" s="154"/>
      <c r="E24" s="155"/>
      <c r="F24" s="155"/>
      <c r="G24" s="156"/>
      <c r="H24" s="142"/>
      <c r="I24" s="142"/>
      <c r="J24" s="142"/>
      <c r="K24" s="142"/>
      <c r="L24" s="142"/>
      <c r="M24" s="142"/>
      <c r="N24" s="142"/>
      <c r="O24" s="142"/>
      <c r="P24" s="142"/>
      <c r="Q24" s="142"/>
      <c r="R24" s="141"/>
    </row>
    <row r="25" spans="1:18" ht="30" customHeight="1" x14ac:dyDescent="0.15">
      <c r="A25" s="154"/>
      <c r="B25" s="154"/>
      <c r="C25" s="154"/>
      <c r="D25" s="154"/>
      <c r="E25" s="155"/>
      <c r="F25" s="155"/>
      <c r="G25" s="156"/>
      <c r="H25" s="142"/>
      <c r="I25" s="142"/>
      <c r="J25" s="142"/>
      <c r="K25" s="142"/>
      <c r="L25" s="142"/>
      <c r="M25" s="142"/>
      <c r="N25" s="142"/>
      <c r="O25" s="142"/>
      <c r="P25" s="142"/>
      <c r="Q25" s="142"/>
      <c r="R25" s="141"/>
    </row>
    <row r="26" spans="1:18" ht="18" customHeight="1" x14ac:dyDescent="0.15">
      <c r="A26" s="154"/>
      <c r="B26" s="154"/>
      <c r="C26" s="154"/>
      <c r="D26" s="154"/>
      <c r="E26" s="155"/>
      <c r="F26" s="155"/>
      <c r="G26" s="156"/>
      <c r="H26" s="142"/>
      <c r="I26" s="142"/>
      <c r="J26" s="142"/>
      <c r="K26" s="142"/>
      <c r="L26" s="142"/>
      <c r="M26" s="142"/>
      <c r="N26" s="142"/>
      <c r="O26" s="142"/>
      <c r="P26" s="142"/>
      <c r="Q26" s="142"/>
      <c r="R26" s="141"/>
    </row>
    <row r="27" spans="1:18" ht="18" customHeight="1" x14ac:dyDescent="0.15">
      <c r="A27" s="154"/>
      <c r="B27" s="154"/>
      <c r="C27" s="154"/>
      <c r="D27" s="154"/>
      <c r="E27" s="155"/>
      <c r="F27" s="155"/>
      <c r="G27" s="156"/>
      <c r="H27" s="142"/>
      <c r="I27" s="142"/>
      <c r="J27" s="142"/>
      <c r="K27" s="142"/>
      <c r="L27" s="142"/>
      <c r="M27" s="142"/>
      <c r="N27" s="142"/>
      <c r="O27" s="142"/>
      <c r="P27" s="142"/>
      <c r="Q27" s="142"/>
      <c r="R27" s="141"/>
    </row>
    <row r="28" spans="1:18" ht="18" customHeight="1" x14ac:dyDescent="0.15">
      <c r="A28" s="154"/>
      <c r="B28" s="154"/>
      <c r="C28" s="154"/>
      <c r="D28" s="154"/>
      <c r="E28" s="155"/>
      <c r="F28" s="155"/>
      <c r="G28" s="156"/>
      <c r="H28" s="142"/>
      <c r="I28" s="142"/>
      <c r="J28" s="142"/>
      <c r="K28" s="142"/>
      <c r="L28" s="142"/>
      <c r="M28" s="142"/>
      <c r="N28" s="142"/>
      <c r="O28" s="142"/>
      <c r="P28" s="142"/>
      <c r="Q28" s="142"/>
      <c r="R28" s="141"/>
    </row>
    <row r="29" spans="1:18" ht="18" customHeight="1" x14ac:dyDescent="0.15">
      <c r="A29" s="154"/>
      <c r="B29" s="154"/>
      <c r="C29" s="154"/>
      <c r="D29" s="154"/>
      <c r="E29" s="155"/>
      <c r="F29" s="155"/>
      <c r="G29" s="156"/>
      <c r="H29" s="142"/>
      <c r="I29" s="142"/>
      <c r="J29" s="142"/>
      <c r="K29" s="142"/>
      <c r="L29" s="142"/>
      <c r="M29" s="142"/>
      <c r="N29" s="142"/>
      <c r="O29" s="142"/>
      <c r="P29" s="142"/>
      <c r="Q29" s="142"/>
      <c r="R29" s="141"/>
    </row>
    <row r="30" spans="1:18" ht="18" customHeight="1" x14ac:dyDescent="0.15">
      <c r="A30" s="154"/>
      <c r="B30" s="154"/>
      <c r="C30" s="154"/>
      <c r="D30" s="154"/>
      <c r="E30" s="155"/>
      <c r="F30" s="155"/>
      <c r="G30" s="156"/>
      <c r="H30" s="142"/>
      <c r="I30" s="142"/>
      <c r="J30" s="142"/>
      <c r="K30" s="142"/>
      <c r="L30" s="142"/>
      <c r="M30" s="142"/>
      <c r="N30" s="142"/>
      <c r="O30" s="142"/>
      <c r="P30" s="142"/>
      <c r="Q30" s="142"/>
      <c r="R30" s="141"/>
    </row>
    <row r="31" spans="1:18" ht="18" customHeight="1" x14ac:dyDescent="0.15">
      <c r="A31" s="154"/>
      <c r="B31" s="154"/>
      <c r="C31" s="154"/>
      <c r="D31" s="154"/>
      <c r="E31" s="155"/>
      <c r="F31" s="155"/>
      <c r="G31" s="156"/>
      <c r="H31" s="142"/>
      <c r="I31" s="142"/>
      <c r="J31" s="142"/>
      <c r="K31" s="142"/>
      <c r="L31" s="142"/>
      <c r="M31" s="142"/>
      <c r="N31" s="142"/>
      <c r="O31" s="142"/>
      <c r="P31" s="142"/>
      <c r="Q31" s="142"/>
      <c r="R31" s="141"/>
    </row>
    <row r="32" spans="1:18" ht="18" customHeight="1" x14ac:dyDescent="0.15">
      <c r="A32" s="154"/>
      <c r="B32" s="154"/>
      <c r="C32" s="154"/>
      <c r="D32" s="154"/>
      <c r="E32" s="155"/>
      <c r="F32" s="155"/>
      <c r="G32" s="156"/>
      <c r="H32" s="142"/>
      <c r="I32" s="142"/>
      <c r="J32" s="142"/>
      <c r="K32" s="142"/>
      <c r="L32" s="142"/>
      <c r="M32" s="142"/>
      <c r="N32" s="142"/>
      <c r="O32" s="142"/>
      <c r="P32" s="142"/>
      <c r="Q32" s="142"/>
      <c r="R32" s="141"/>
    </row>
    <row r="33" spans="1:18" ht="18" customHeight="1" x14ac:dyDescent="0.15">
      <c r="A33" s="154"/>
      <c r="B33" s="154"/>
      <c r="C33" s="154"/>
      <c r="D33" s="154"/>
      <c r="E33" s="155"/>
      <c r="F33" s="155"/>
      <c r="G33" s="156"/>
      <c r="H33" s="142"/>
      <c r="I33" s="142"/>
      <c r="J33" s="142"/>
      <c r="K33" s="142"/>
      <c r="L33" s="142"/>
      <c r="M33" s="142"/>
      <c r="N33" s="142"/>
      <c r="O33" s="142"/>
      <c r="P33" s="142"/>
      <c r="Q33" s="142"/>
      <c r="R33" s="141"/>
    </row>
    <row r="34" spans="1:18" ht="18" customHeight="1" x14ac:dyDescent="0.15">
      <c r="A34" s="154"/>
      <c r="B34" s="154"/>
      <c r="C34" s="154"/>
      <c r="D34" s="154"/>
      <c r="E34" s="155"/>
      <c r="F34" s="155"/>
      <c r="G34" s="156"/>
      <c r="H34" s="142"/>
      <c r="I34" s="142"/>
      <c r="J34" s="142"/>
      <c r="K34" s="142"/>
      <c r="L34" s="142"/>
      <c r="M34" s="142"/>
      <c r="N34" s="142"/>
      <c r="O34" s="142"/>
      <c r="P34" s="142"/>
      <c r="Q34" s="142"/>
      <c r="R34" s="141"/>
    </row>
    <row r="35" spans="1:18" ht="18" customHeight="1" x14ac:dyDescent="0.15">
      <c r="A35" s="154"/>
      <c r="B35" s="154"/>
      <c r="C35" s="154"/>
      <c r="D35" s="154"/>
      <c r="E35" s="155"/>
      <c r="F35" s="155"/>
      <c r="G35" s="156"/>
      <c r="H35" s="142"/>
      <c r="I35" s="142"/>
      <c r="J35" s="142"/>
      <c r="K35" s="142"/>
      <c r="L35" s="142"/>
      <c r="M35" s="142"/>
      <c r="N35" s="142"/>
      <c r="O35" s="142"/>
      <c r="P35" s="142"/>
      <c r="Q35" s="142"/>
      <c r="R35" s="141"/>
    </row>
    <row r="36" spans="1:18" ht="18" customHeight="1" x14ac:dyDescent="0.15">
      <c r="A36" s="154"/>
      <c r="B36" s="154"/>
      <c r="C36" s="154"/>
      <c r="D36" s="154"/>
      <c r="E36" s="155"/>
      <c r="F36" s="155"/>
      <c r="G36" s="156"/>
      <c r="H36" s="142"/>
      <c r="I36" s="142"/>
      <c r="J36" s="142"/>
      <c r="K36" s="142"/>
      <c r="L36" s="142"/>
      <c r="M36" s="142"/>
      <c r="N36" s="142"/>
      <c r="O36" s="142"/>
      <c r="P36" s="142"/>
      <c r="Q36" s="142"/>
      <c r="R36" s="141"/>
    </row>
    <row r="37" spans="1:18" ht="18" customHeight="1" x14ac:dyDescent="0.15">
      <c r="A37" s="154"/>
      <c r="B37" s="154"/>
      <c r="C37" s="154"/>
      <c r="D37" s="154"/>
      <c r="E37" s="155"/>
      <c r="F37" s="155"/>
      <c r="G37" s="156"/>
      <c r="H37" s="142"/>
      <c r="I37" s="142"/>
      <c r="J37" s="142"/>
      <c r="K37" s="142"/>
      <c r="L37" s="142"/>
      <c r="M37" s="142"/>
      <c r="N37" s="142"/>
      <c r="O37" s="142"/>
      <c r="P37" s="142"/>
      <c r="Q37" s="142"/>
      <c r="R37" s="141"/>
    </row>
    <row r="38" spans="1:18" ht="18" customHeight="1" x14ac:dyDescent="0.15">
      <c r="A38" s="154"/>
      <c r="B38" s="154"/>
      <c r="C38" s="154"/>
      <c r="D38" s="154"/>
      <c r="E38" s="155"/>
      <c r="F38" s="155"/>
      <c r="G38" s="156"/>
      <c r="H38" s="142"/>
      <c r="I38" s="142"/>
      <c r="J38" s="142"/>
      <c r="K38" s="142"/>
      <c r="L38" s="142"/>
      <c r="M38" s="142"/>
      <c r="N38" s="142"/>
      <c r="O38" s="142"/>
      <c r="P38" s="142"/>
      <c r="Q38" s="142"/>
      <c r="R38" s="141"/>
    </row>
    <row r="39" spans="1:18" ht="18" customHeight="1" x14ac:dyDescent="0.15">
      <c r="A39" s="154"/>
      <c r="B39" s="154"/>
      <c r="C39" s="154"/>
      <c r="D39" s="154"/>
      <c r="E39" s="155"/>
      <c r="F39" s="155"/>
      <c r="G39" s="156"/>
      <c r="H39" s="142"/>
      <c r="I39" s="142"/>
      <c r="J39" s="142"/>
      <c r="K39" s="142"/>
      <c r="L39" s="142"/>
      <c r="M39" s="142"/>
      <c r="N39" s="142"/>
      <c r="O39" s="142"/>
      <c r="P39" s="142"/>
      <c r="Q39" s="142"/>
      <c r="R39" s="141"/>
    </row>
    <row r="40" spans="1:18" ht="18" customHeight="1" x14ac:dyDescent="0.15">
      <c r="A40" s="154"/>
      <c r="B40" s="154"/>
      <c r="C40" s="154"/>
      <c r="D40" s="154"/>
      <c r="E40" s="155"/>
      <c r="F40" s="155"/>
      <c r="G40" s="156"/>
      <c r="H40" s="142"/>
      <c r="I40" s="142"/>
      <c r="J40" s="142"/>
      <c r="K40" s="142"/>
      <c r="L40" s="142"/>
      <c r="M40" s="142"/>
      <c r="N40" s="142"/>
      <c r="O40" s="142"/>
      <c r="P40" s="142"/>
      <c r="Q40" s="142"/>
      <c r="R40" s="141"/>
    </row>
    <row r="41" spans="1:18" ht="18" customHeight="1" x14ac:dyDescent="0.15">
      <c r="A41" s="154"/>
      <c r="B41" s="154"/>
      <c r="C41" s="154"/>
      <c r="D41" s="154"/>
      <c r="E41" s="155"/>
      <c r="F41" s="155"/>
      <c r="G41" s="156"/>
      <c r="H41" s="142"/>
      <c r="I41" s="142"/>
      <c r="J41" s="142"/>
      <c r="K41" s="142"/>
      <c r="L41" s="142"/>
      <c r="M41" s="142"/>
      <c r="N41" s="142"/>
      <c r="O41" s="142"/>
      <c r="P41" s="142"/>
      <c r="Q41" s="142"/>
      <c r="R41" s="141"/>
    </row>
    <row r="42" spans="1:18" ht="18" customHeight="1" x14ac:dyDescent="0.15">
      <c r="A42" s="154"/>
      <c r="B42" s="154"/>
      <c r="C42" s="154"/>
      <c r="D42" s="154"/>
      <c r="E42" s="155"/>
      <c r="F42" s="155"/>
      <c r="G42" s="156"/>
      <c r="H42" s="142"/>
      <c r="I42" s="142"/>
      <c r="J42" s="142"/>
      <c r="K42" s="142"/>
      <c r="L42" s="142"/>
      <c r="M42" s="142"/>
      <c r="N42" s="142"/>
      <c r="O42" s="142"/>
      <c r="P42" s="142"/>
      <c r="Q42" s="142"/>
      <c r="R42" s="141"/>
    </row>
    <row r="43" spans="1:18" ht="18" customHeight="1" x14ac:dyDescent="0.15">
      <c r="A43" s="154"/>
      <c r="B43" s="154"/>
      <c r="C43" s="154"/>
      <c r="D43" s="154"/>
      <c r="E43" s="155"/>
      <c r="F43" s="155"/>
      <c r="G43" s="156"/>
      <c r="H43" s="142"/>
      <c r="I43" s="142"/>
      <c r="J43" s="142"/>
      <c r="K43" s="142"/>
      <c r="L43" s="142"/>
      <c r="M43" s="142"/>
      <c r="N43" s="142"/>
      <c r="O43" s="142"/>
      <c r="P43" s="142"/>
      <c r="Q43" s="142"/>
      <c r="R43" s="141"/>
    </row>
    <row r="44" spans="1:18" ht="18" customHeight="1" x14ac:dyDescent="0.15">
      <c r="A44" s="154"/>
      <c r="B44" s="154"/>
      <c r="C44" s="154"/>
      <c r="D44" s="154"/>
      <c r="E44" s="155"/>
      <c r="F44" s="155"/>
      <c r="G44" s="156"/>
      <c r="H44" s="142"/>
      <c r="I44" s="142"/>
      <c r="J44" s="142"/>
      <c r="K44" s="142"/>
      <c r="L44" s="142"/>
      <c r="M44" s="142"/>
      <c r="N44" s="142"/>
      <c r="O44" s="142"/>
      <c r="P44" s="142"/>
      <c r="Q44" s="142"/>
      <c r="R44" s="141"/>
    </row>
    <row r="45" spans="1:18" ht="18" customHeight="1" x14ac:dyDescent="0.15">
      <c r="A45" s="154"/>
      <c r="B45" s="154"/>
      <c r="C45" s="154"/>
      <c r="D45" s="154"/>
      <c r="E45" s="155"/>
      <c r="F45" s="155"/>
      <c r="G45" s="156"/>
      <c r="H45" s="142"/>
      <c r="I45" s="142"/>
      <c r="J45" s="142"/>
      <c r="K45" s="142"/>
      <c r="L45" s="142"/>
      <c r="M45" s="142"/>
      <c r="N45" s="142"/>
      <c r="O45" s="142"/>
      <c r="P45" s="142"/>
      <c r="Q45" s="142"/>
      <c r="R45" s="141"/>
    </row>
    <row r="46" spans="1:18" ht="18" customHeight="1" x14ac:dyDescent="0.15">
      <c r="A46" s="154"/>
      <c r="B46" s="154"/>
      <c r="C46" s="154"/>
      <c r="D46" s="154"/>
      <c r="E46" s="155"/>
      <c r="F46" s="155"/>
      <c r="G46" s="156"/>
      <c r="H46" s="142"/>
      <c r="I46" s="142"/>
      <c r="J46" s="142"/>
      <c r="K46" s="142"/>
      <c r="L46" s="142"/>
      <c r="M46" s="142"/>
      <c r="N46" s="142"/>
      <c r="O46" s="142"/>
      <c r="P46" s="142"/>
      <c r="Q46" s="142"/>
      <c r="R46" s="141"/>
    </row>
    <row r="47" spans="1:18" ht="18" customHeight="1" x14ac:dyDescent="0.15">
      <c r="A47" s="154"/>
      <c r="B47" s="154"/>
      <c r="C47" s="154"/>
      <c r="D47" s="154"/>
      <c r="E47" s="155"/>
      <c r="F47" s="155"/>
      <c r="G47" s="156"/>
      <c r="H47" s="142"/>
      <c r="I47" s="142"/>
      <c r="J47" s="142"/>
      <c r="K47" s="142"/>
      <c r="L47" s="142"/>
      <c r="M47" s="142"/>
      <c r="N47" s="142"/>
      <c r="O47" s="142"/>
      <c r="P47" s="142"/>
      <c r="Q47" s="142"/>
      <c r="R47" s="141"/>
    </row>
    <row r="48" spans="1:18" ht="18" customHeight="1" x14ac:dyDescent="0.15">
      <c r="A48" s="154"/>
      <c r="B48" s="154"/>
      <c r="C48" s="154"/>
      <c r="D48" s="154"/>
      <c r="E48" s="155"/>
      <c r="F48" s="155"/>
      <c r="G48" s="156"/>
      <c r="H48" s="142"/>
      <c r="I48" s="142"/>
      <c r="J48" s="142"/>
      <c r="K48" s="142"/>
      <c r="L48" s="142"/>
      <c r="M48" s="142"/>
      <c r="N48" s="142"/>
      <c r="O48" s="142"/>
      <c r="P48" s="142"/>
      <c r="Q48" s="142"/>
      <c r="R48" s="141"/>
    </row>
    <row r="49" spans="1:18" ht="18" customHeight="1" x14ac:dyDescent="0.15">
      <c r="A49" s="154"/>
      <c r="B49" s="154"/>
      <c r="C49" s="154"/>
      <c r="D49" s="154"/>
      <c r="E49" s="155"/>
      <c r="F49" s="155"/>
      <c r="G49" s="156"/>
      <c r="H49" s="142"/>
      <c r="I49" s="142"/>
      <c r="J49" s="142"/>
      <c r="K49" s="142"/>
      <c r="L49" s="142"/>
      <c r="M49" s="142"/>
      <c r="N49" s="142"/>
      <c r="O49" s="142"/>
      <c r="P49" s="142"/>
      <c r="Q49" s="142"/>
      <c r="R49" s="141"/>
    </row>
    <row r="50" spans="1:18" ht="18" customHeight="1" x14ac:dyDescent="0.15">
      <c r="A50" s="154"/>
      <c r="B50" s="154"/>
      <c r="C50" s="154"/>
      <c r="D50" s="154"/>
      <c r="E50" s="155"/>
      <c r="F50" s="155"/>
      <c r="G50" s="156"/>
      <c r="H50" s="142"/>
      <c r="I50" s="142"/>
      <c r="J50" s="142"/>
      <c r="K50" s="142"/>
      <c r="L50" s="142"/>
      <c r="M50" s="142"/>
      <c r="N50" s="142"/>
      <c r="O50" s="142"/>
      <c r="P50" s="142"/>
      <c r="Q50" s="142"/>
      <c r="R50" s="141"/>
    </row>
    <row r="51" spans="1:18" ht="18" customHeight="1" x14ac:dyDescent="0.15">
      <c r="A51" s="154"/>
      <c r="B51" s="154"/>
      <c r="C51" s="154"/>
      <c r="D51" s="154"/>
      <c r="E51" s="155"/>
      <c r="F51" s="155"/>
      <c r="G51" s="156"/>
      <c r="H51" s="142"/>
      <c r="I51" s="142"/>
      <c r="J51" s="142"/>
      <c r="K51" s="142"/>
      <c r="L51" s="142"/>
      <c r="M51" s="142"/>
      <c r="N51" s="142"/>
      <c r="O51" s="142"/>
      <c r="P51" s="142"/>
      <c r="Q51" s="142"/>
      <c r="R51" s="141"/>
    </row>
    <row r="52" spans="1:18" ht="18" customHeight="1" x14ac:dyDescent="0.15">
      <c r="A52" s="154"/>
      <c r="B52" s="154"/>
      <c r="C52" s="154"/>
      <c r="D52" s="154"/>
      <c r="E52" s="155"/>
      <c r="F52" s="155"/>
      <c r="G52" s="156"/>
      <c r="H52" s="142"/>
      <c r="I52" s="142"/>
      <c r="J52" s="142"/>
      <c r="K52" s="142"/>
      <c r="L52" s="142"/>
      <c r="M52" s="142"/>
      <c r="N52" s="142"/>
      <c r="O52" s="142"/>
      <c r="P52" s="142"/>
      <c r="Q52" s="142"/>
      <c r="R52" s="141"/>
    </row>
    <row r="53" spans="1:18" ht="18" customHeight="1" x14ac:dyDescent="0.15">
      <c r="A53" s="154"/>
      <c r="B53" s="154"/>
      <c r="C53" s="154"/>
      <c r="D53" s="154"/>
      <c r="E53" s="155"/>
      <c r="F53" s="155"/>
      <c r="G53" s="156"/>
      <c r="H53" s="142"/>
      <c r="I53" s="142"/>
      <c r="J53" s="142"/>
      <c r="K53" s="142"/>
      <c r="L53" s="142"/>
      <c r="M53" s="142"/>
      <c r="N53" s="142"/>
      <c r="O53" s="142"/>
      <c r="P53" s="142"/>
      <c r="Q53" s="142"/>
      <c r="R53" s="141"/>
    </row>
    <row r="54" spans="1:18" ht="18" customHeight="1" x14ac:dyDescent="0.15">
      <c r="A54" s="154"/>
      <c r="B54" s="154"/>
      <c r="C54" s="154"/>
      <c r="D54" s="154"/>
      <c r="E54" s="155"/>
      <c r="F54" s="155"/>
      <c r="G54" s="156"/>
      <c r="H54" s="142"/>
      <c r="I54" s="142"/>
      <c r="J54" s="142"/>
      <c r="K54" s="142"/>
      <c r="L54" s="142"/>
      <c r="M54" s="142"/>
      <c r="N54" s="142"/>
      <c r="O54" s="142"/>
      <c r="P54" s="142"/>
      <c r="Q54" s="142"/>
      <c r="R54" s="141"/>
    </row>
    <row r="55" spans="1:18" ht="18" customHeight="1" x14ac:dyDescent="0.15">
      <c r="A55" s="154"/>
      <c r="B55" s="154"/>
      <c r="C55" s="154"/>
      <c r="D55" s="154"/>
      <c r="E55" s="155"/>
      <c r="F55" s="155"/>
      <c r="G55" s="156"/>
      <c r="H55" s="142"/>
      <c r="I55" s="142"/>
      <c r="J55" s="142"/>
      <c r="K55" s="142"/>
      <c r="L55" s="142"/>
      <c r="M55" s="142"/>
      <c r="N55" s="142"/>
      <c r="O55" s="142"/>
      <c r="P55" s="142"/>
      <c r="Q55" s="142"/>
      <c r="R55" s="141"/>
    </row>
    <row r="56" spans="1:18" ht="18" customHeight="1" x14ac:dyDescent="0.15">
      <c r="A56" s="154"/>
      <c r="B56" s="154"/>
      <c r="C56" s="154"/>
      <c r="D56" s="154"/>
      <c r="E56" s="155"/>
      <c r="F56" s="155"/>
      <c r="G56" s="156"/>
      <c r="H56" s="142"/>
      <c r="I56" s="142"/>
      <c r="J56" s="142"/>
      <c r="K56" s="142"/>
      <c r="L56" s="142"/>
      <c r="M56" s="142"/>
      <c r="N56" s="142"/>
      <c r="O56" s="142"/>
      <c r="P56" s="142"/>
      <c r="Q56" s="142"/>
      <c r="R56" s="141"/>
    </row>
    <row r="57" spans="1:18" ht="18" customHeight="1" x14ac:dyDescent="0.15">
      <c r="A57" s="154"/>
      <c r="B57" s="154"/>
      <c r="C57" s="154"/>
      <c r="D57" s="154"/>
      <c r="E57" s="155"/>
      <c r="F57" s="155"/>
      <c r="G57" s="156"/>
      <c r="H57" s="142"/>
      <c r="I57" s="142"/>
      <c r="J57" s="142"/>
      <c r="K57" s="142"/>
      <c r="L57" s="142"/>
      <c r="M57" s="142"/>
      <c r="N57" s="142"/>
      <c r="O57" s="142"/>
      <c r="P57" s="142"/>
      <c r="Q57" s="142"/>
      <c r="R57" s="141"/>
    </row>
    <row r="58" spans="1:18" ht="18" customHeight="1" x14ac:dyDescent="0.15">
      <c r="A58" s="154"/>
      <c r="B58" s="154"/>
      <c r="C58" s="154"/>
      <c r="D58" s="154"/>
      <c r="E58" s="155"/>
      <c r="F58" s="155"/>
      <c r="G58" s="156"/>
      <c r="H58" s="142"/>
      <c r="I58" s="142"/>
      <c r="J58" s="142"/>
      <c r="K58" s="142"/>
      <c r="L58" s="142"/>
      <c r="M58" s="142"/>
      <c r="N58" s="142"/>
      <c r="O58" s="142"/>
      <c r="P58" s="142"/>
      <c r="Q58" s="142"/>
      <c r="R58" s="141"/>
    </row>
    <row r="59" spans="1:18" ht="18" customHeight="1" x14ac:dyDescent="0.15">
      <c r="A59" s="154"/>
      <c r="B59" s="154"/>
      <c r="C59" s="154"/>
      <c r="D59" s="154"/>
      <c r="E59" s="155"/>
      <c r="F59" s="155"/>
      <c r="G59" s="156"/>
      <c r="H59" s="142"/>
      <c r="I59" s="142"/>
      <c r="J59" s="142"/>
      <c r="K59" s="142"/>
      <c r="L59" s="142"/>
      <c r="M59" s="142"/>
      <c r="N59" s="142"/>
      <c r="O59" s="142"/>
      <c r="P59" s="142"/>
      <c r="Q59" s="142"/>
      <c r="R59" s="141"/>
    </row>
    <row r="60" spans="1:18" ht="18" customHeight="1" x14ac:dyDescent="0.15">
      <c r="A60" s="154"/>
      <c r="B60" s="154"/>
      <c r="C60" s="154"/>
      <c r="D60" s="154"/>
      <c r="E60" s="155"/>
      <c r="F60" s="155"/>
      <c r="G60" s="156"/>
      <c r="H60" s="142"/>
      <c r="I60" s="142"/>
      <c r="J60" s="142"/>
      <c r="K60" s="142"/>
      <c r="L60" s="142"/>
      <c r="M60" s="142"/>
      <c r="N60" s="142"/>
      <c r="O60" s="142"/>
      <c r="P60" s="142"/>
      <c r="Q60" s="142"/>
      <c r="R60" s="141"/>
    </row>
    <row r="61" spans="1:18" ht="18" customHeight="1" x14ac:dyDescent="0.15">
      <c r="A61" s="154"/>
      <c r="B61" s="154"/>
      <c r="C61" s="154"/>
      <c r="D61" s="154"/>
      <c r="E61" s="155"/>
      <c r="F61" s="155"/>
      <c r="G61" s="156"/>
      <c r="H61" s="142"/>
      <c r="I61" s="142"/>
      <c r="J61" s="142"/>
      <c r="K61" s="142"/>
      <c r="L61" s="142"/>
      <c r="M61" s="142"/>
      <c r="N61" s="142"/>
      <c r="O61" s="142"/>
      <c r="P61" s="142"/>
      <c r="Q61" s="142"/>
      <c r="R61" s="141"/>
    </row>
    <row r="62" spans="1:18" ht="18" customHeight="1" x14ac:dyDescent="0.15">
      <c r="A62" s="154"/>
      <c r="B62" s="154"/>
      <c r="C62" s="154"/>
      <c r="D62" s="154"/>
      <c r="E62" s="155"/>
      <c r="F62" s="155"/>
      <c r="G62" s="156"/>
      <c r="H62" s="142"/>
      <c r="I62" s="142"/>
      <c r="J62" s="142"/>
      <c r="K62" s="142"/>
      <c r="L62" s="142"/>
      <c r="M62" s="142"/>
      <c r="N62" s="142"/>
      <c r="O62" s="142"/>
      <c r="P62" s="142"/>
      <c r="Q62" s="142"/>
      <c r="R62" s="141"/>
    </row>
    <row r="63" spans="1:18" ht="18" customHeight="1" x14ac:dyDescent="0.15">
      <c r="A63" s="154"/>
      <c r="B63" s="154"/>
      <c r="C63" s="154"/>
      <c r="D63" s="154"/>
      <c r="E63" s="155"/>
      <c r="F63" s="155"/>
      <c r="G63" s="156"/>
      <c r="H63" s="142"/>
      <c r="I63" s="142"/>
      <c r="J63" s="142"/>
      <c r="K63" s="142"/>
      <c r="L63" s="142"/>
      <c r="M63" s="142"/>
      <c r="N63" s="142"/>
      <c r="O63" s="142"/>
      <c r="P63" s="142"/>
      <c r="Q63" s="142"/>
      <c r="R63" s="141"/>
    </row>
    <row r="64" spans="1:18" ht="18" customHeight="1" x14ac:dyDescent="0.15">
      <c r="A64" s="116"/>
      <c r="B64" s="116"/>
      <c r="C64" s="116"/>
      <c r="D64" s="116"/>
      <c r="E64" s="159"/>
      <c r="F64" s="159"/>
      <c r="G64" s="140"/>
      <c r="H64" s="141"/>
      <c r="I64" s="141"/>
      <c r="J64" s="141"/>
      <c r="K64" s="141"/>
      <c r="L64" s="141"/>
      <c r="M64" s="141"/>
      <c r="N64" s="141"/>
      <c r="O64" s="141"/>
      <c r="P64" s="141"/>
      <c r="Q64" s="141"/>
      <c r="R64" s="141"/>
    </row>
    <row r="65" spans="1:18" ht="18" customHeight="1" x14ac:dyDescent="0.15">
      <c r="A65" s="116"/>
      <c r="B65" s="116"/>
      <c r="C65" s="116"/>
      <c r="D65" s="116"/>
      <c r="E65" s="159"/>
      <c r="F65" s="159"/>
      <c r="G65" s="140"/>
      <c r="H65" s="141"/>
      <c r="I65" s="141"/>
      <c r="J65" s="141"/>
      <c r="K65" s="141"/>
      <c r="L65" s="141"/>
      <c r="M65" s="141"/>
      <c r="N65" s="141"/>
      <c r="O65" s="141"/>
      <c r="P65" s="141"/>
      <c r="Q65" s="141"/>
      <c r="R65" s="141"/>
    </row>
    <row r="66" spans="1:18" ht="18" customHeight="1" x14ac:dyDescent="0.15">
      <c r="A66" s="116"/>
      <c r="B66" s="116"/>
      <c r="C66" s="116"/>
      <c r="D66" s="116"/>
      <c r="E66" s="159"/>
      <c r="F66" s="159"/>
      <c r="G66" s="140"/>
      <c r="H66" s="141"/>
      <c r="I66" s="141"/>
      <c r="J66" s="141"/>
      <c r="K66" s="141"/>
      <c r="L66" s="141"/>
      <c r="M66" s="141"/>
      <c r="N66" s="141"/>
      <c r="O66" s="141"/>
      <c r="P66" s="141"/>
      <c r="Q66" s="141"/>
      <c r="R66" s="141"/>
    </row>
    <row r="67" spans="1:18" ht="18" customHeight="1" x14ac:dyDescent="0.15">
      <c r="A67" s="116"/>
      <c r="B67" s="116"/>
      <c r="C67" s="116"/>
      <c r="D67" s="116"/>
      <c r="E67" s="159"/>
      <c r="F67" s="159"/>
      <c r="G67" s="140"/>
      <c r="H67" s="141"/>
      <c r="I67" s="141"/>
      <c r="J67" s="141"/>
      <c r="K67" s="141"/>
      <c r="L67" s="141"/>
      <c r="M67" s="141"/>
      <c r="N67" s="141"/>
      <c r="O67" s="141"/>
      <c r="P67" s="141"/>
      <c r="Q67" s="141"/>
      <c r="R67" s="141"/>
    </row>
    <row r="68" spans="1:18" ht="18" customHeight="1" x14ac:dyDescent="0.15">
      <c r="A68" s="116"/>
      <c r="B68" s="116"/>
      <c r="C68" s="116"/>
      <c r="D68" s="116"/>
      <c r="E68" s="159"/>
      <c r="F68" s="159"/>
      <c r="G68" s="140"/>
      <c r="H68" s="141"/>
      <c r="I68" s="141"/>
      <c r="J68" s="141"/>
      <c r="K68" s="141"/>
      <c r="L68" s="141"/>
      <c r="M68" s="141"/>
      <c r="N68" s="141"/>
      <c r="O68" s="141"/>
      <c r="P68" s="141"/>
      <c r="Q68" s="141"/>
      <c r="R68" s="141"/>
    </row>
    <row r="69" spans="1:18" ht="18" customHeight="1" x14ac:dyDescent="0.15">
      <c r="A69" s="116"/>
      <c r="B69" s="116"/>
      <c r="C69" s="116"/>
      <c r="D69" s="116"/>
      <c r="E69" s="159"/>
      <c r="F69" s="159"/>
      <c r="G69" s="140"/>
      <c r="H69" s="141"/>
      <c r="I69" s="141"/>
      <c r="J69" s="141"/>
      <c r="K69" s="141"/>
      <c r="L69" s="141"/>
      <c r="M69" s="141"/>
      <c r="N69" s="141"/>
      <c r="O69" s="141"/>
      <c r="P69" s="141"/>
      <c r="Q69" s="141"/>
      <c r="R69" s="141"/>
    </row>
    <row r="70" spans="1:18" ht="18" customHeight="1" x14ac:dyDescent="0.15">
      <c r="A70" s="116"/>
      <c r="B70" s="116"/>
      <c r="C70" s="116"/>
      <c r="D70" s="116"/>
      <c r="E70" s="159"/>
      <c r="F70" s="159"/>
      <c r="G70" s="140"/>
      <c r="H70" s="141"/>
      <c r="I70" s="141"/>
      <c r="J70" s="141"/>
      <c r="K70" s="141"/>
      <c r="L70" s="141"/>
      <c r="M70" s="141"/>
      <c r="N70" s="141"/>
      <c r="O70" s="141"/>
      <c r="P70" s="141"/>
      <c r="Q70" s="141"/>
      <c r="R70" s="141"/>
    </row>
    <row r="71" spans="1:18" ht="18" customHeight="1" x14ac:dyDescent="0.15">
      <c r="A71" s="116"/>
      <c r="B71" s="116"/>
      <c r="C71" s="116"/>
      <c r="D71" s="116"/>
      <c r="E71" s="159"/>
      <c r="F71" s="159"/>
      <c r="G71" s="140"/>
      <c r="H71" s="141"/>
      <c r="I71" s="141"/>
      <c r="J71" s="141"/>
      <c r="K71" s="141"/>
      <c r="L71" s="141"/>
      <c r="M71" s="141"/>
      <c r="N71" s="141"/>
      <c r="O71" s="141"/>
      <c r="P71" s="141"/>
      <c r="Q71" s="141"/>
      <c r="R71" s="141"/>
    </row>
    <row r="72" spans="1:18" ht="18" customHeight="1" x14ac:dyDescent="0.15">
      <c r="A72" s="116"/>
      <c r="B72" s="116"/>
      <c r="C72" s="116"/>
      <c r="D72" s="116"/>
      <c r="E72" s="159"/>
      <c r="F72" s="159"/>
      <c r="G72" s="140"/>
      <c r="H72" s="141"/>
      <c r="I72" s="141"/>
      <c r="J72" s="141"/>
      <c r="K72" s="141"/>
      <c r="L72" s="141"/>
      <c r="M72" s="141"/>
      <c r="N72" s="141"/>
      <c r="O72" s="141"/>
      <c r="P72" s="141"/>
      <c r="Q72" s="141"/>
      <c r="R72" s="141"/>
    </row>
    <row r="73" spans="1:18" ht="18" customHeight="1" x14ac:dyDescent="0.15">
      <c r="A73" s="116"/>
      <c r="B73" s="116"/>
      <c r="C73" s="116"/>
      <c r="D73" s="116"/>
      <c r="E73" s="159"/>
      <c r="F73" s="159"/>
      <c r="G73" s="140"/>
      <c r="H73" s="141"/>
      <c r="I73" s="141"/>
      <c r="J73" s="141"/>
      <c r="K73" s="141"/>
      <c r="L73" s="141"/>
      <c r="M73" s="141"/>
      <c r="N73" s="141"/>
      <c r="O73" s="141"/>
      <c r="P73" s="141"/>
      <c r="Q73" s="141"/>
      <c r="R73" s="141"/>
    </row>
    <row r="74" spans="1:18" ht="18" customHeight="1" x14ac:dyDescent="0.15">
      <c r="A74" s="116"/>
      <c r="B74" s="116"/>
      <c r="C74" s="116"/>
      <c r="D74" s="116"/>
      <c r="E74" s="159"/>
      <c r="F74" s="159"/>
      <c r="G74" s="140"/>
      <c r="H74" s="141"/>
      <c r="I74" s="141"/>
      <c r="J74" s="141"/>
      <c r="K74" s="141"/>
      <c r="L74" s="141"/>
      <c r="M74" s="141"/>
      <c r="N74" s="141"/>
      <c r="O74" s="141"/>
      <c r="P74" s="141"/>
      <c r="Q74" s="141"/>
      <c r="R74" s="141"/>
    </row>
    <row r="75" spans="1:18" ht="18" customHeight="1" x14ac:dyDescent="0.15">
      <c r="A75" s="116"/>
      <c r="B75" s="116"/>
      <c r="C75" s="116"/>
      <c r="D75" s="116"/>
      <c r="E75" s="159"/>
      <c r="F75" s="159"/>
      <c r="G75" s="140"/>
      <c r="H75" s="141"/>
      <c r="I75" s="141"/>
      <c r="J75" s="141"/>
      <c r="K75" s="141"/>
      <c r="L75" s="141"/>
      <c r="M75" s="141"/>
      <c r="N75" s="141"/>
      <c r="O75" s="141"/>
      <c r="P75" s="141"/>
      <c r="Q75" s="141"/>
      <c r="R75" s="141"/>
    </row>
    <row r="76" spans="1:18" ht="18" customHeight="1" x14ac:dyDescent="0.15">
      <c r="A76" s="116"/>
      <c r="B76" s="116"/>
      <c r="C76" s="116"/>
      <c r="D76" s="116"/>
      <c r="E76" s="159"/>
      <c r="F76" s="159"/>
      <c r="G76" s="140"/>
      <c r="H76" s="141"/>
      <c r="I76" s="141"/>
      <c r="J76" s="141"/>
      <c r="K76" s="141"/>
      <c r="L76" s="141"/>
      <c r="M76" s="141"/>
      <c r="N76" s="141"/>
      <c r="O76" s="141"/>
      <c r="P76" s="141"/>
      <c r="Q76" s="141"/>
      <c r="R76" s="141"/>
    </row>
    <row r="77" spans="1:18" ht="18" customHeight="1" x14ac:dyDescent="0.15">
      <c r="A77" s="116"/>
      <c r="B77" s="116"/>
      <c r="C77" s="116"/>
      <c r="D77" s="116"/>
      <c r="E77" s="159"/>
      <c r="F77" s="159"/>
      <c r="G77" s="140"/>
      <c r="H77" s="141"/>
      <c r="I77" s="141"/>
      <c r="J77" s="141"/>
      <c r="K77" s="141"/>
      <c r="L77" s="141"/>
      <c r="M77" s="141"/>
      <c r="N77" s="141"/>
      <c r="O77" s="141"/>
      <c r="P77" s="141"/>
      <c r="Q77" s="141"/>
      <c r="R77" s="141"/>
    </row>
    <row r="78" spans="1:18" ht="18" customHeight="1" x14ac:dyDescent="0.15">
      <c r="A78" s="116"/>
      <c r="B78" s="116"/>
      <c r="C78" s="116"/>
      <c r="D78" s="116"/>
      <c r="E78" s="159"/>
      <c r="F78" s="159"/>
      <c r="G78" s="140"/>
      <c r="H78" s="141"/>
      <c r="I78" s="141"/>
      <c r="J78" s="141"/>
      <c r="K78" s="141"/>
      <c r="L78" s="141"/>
      <c r="M78" s="141"/>
      <c r="N78" s="141"/>
      <c r="O78" s="141"/>
      <c r="P78" s="141"/>
      <c r="Q78" s="141"/>
      <c r="R78" s="141"/>
    </row>
    <row r="79" spans="1:18" ht="18" customHeight="1" x14ac:dyDescent="0.15">
      <c r="A79" s="116"/>
      <c r="B79" s="116"/>
      <c r="C79" s="116"/>
      <c r="D79" s="116"/>
      <c r="E79" s="159"/>
      <c r="F79" s="159"/>
      <c r="G79" s="140"/>
      <c r="H79" s="141"/>
      <c r="I79" s="141"/>
      <c r="J79" s="141"/>
      <c r="K79" s="141"/>
      <c r="L79" s="141"/>
      <c r="M79" s="141"/>
      <c r="N79" s="141"/>
      <c r="O79" s="141"/>
      <c r="P79" s="141"/>
      <c r="Q79" s="141"/>
      <c r="R79" s="141"/>
    </row>
    <row r="80" spans="1:18" ht="18" customHeight="1" x14ac:dyDescent="0.15">
      <c r="A80" s="160"/>
      <c r="B80" s="160"/>
      <c r="C80" s="160"/>
      <c r="D80" s="160"/>
      <c r="E80" s="161"/>
      <c r="F80" s="161"/>
      <c r="G80" s="140"/>
      <c r="H80" s="141"/>
      <c r="I80" s="141"/>
      <c r="J80" s="141"/>
      <c r="K80" s="141"/>
      <c r="L80" s="141"/>
      <c r="M80" s="141"/>
      <c r="N80" s="141"/>
      <c r="O80" s="141"/>
      <c r="P80" s="141"/>
      <c r="Q80" s="141"/>
      <c r="R80" s="141"/>
    </row>
    <row r="81" spans="1:18" ht="18" customHeight="1" x14ac:dyDescent="0.15">
      <c r="A81" s="160"/>
      <c r="B81" s="160"/>
      <c r="C81" s="160"/>
      <c r="D81" s="160"/>
      <c r="E81" s="161"/>
      <c r="F81" s="161"/>
      <c r="G81" s="140"/>
      <c r="H81" s="141"/>
      <c r="I81" s="141"/>
      <c r="J81" s="141"/>
      <c r="K81" s="141"/>
      <c r="L81" s="141"/>
      <c r="M81" s="141"/>
      <c r="N81" s="141"/>
      <c r="O81" s="141"/>
      <c r="P81" s="141"/>
      <c r="Q81" s="141"/>
      <c r="R81" s="141"/>
    </row>
    <row r="82" spans="1:18" ht="18" customHeight="1" x14ac:dyDescent="0.15">
      <c r="A82" s="160"/>
      <c r="B82" s="160"/>
      <c r="C82" s="160"/>
      <c r="D82" s="160"/>
      <c r="E82" s="161"/>
      <c r="F82" s="161"/>
      <c r="G82" s="140"/>
      <c r="H82" s="141"/>
      <c r="I82" s="141"/>
      <c r="J82" s="141"/>
      <c r="K82" s="141"/>
      <c r="L82" s="141"/>
      <c r="M82" s="141"/>
      <c r="N82" s="141"/>
      <c r="O82" s="141"/>
      <c r="P82" s="141"/>
      <c r="Q82" s="141"/>
      <c r="R82" s="141"/>
    </row>
    <row r="83" spans="1:18" ht="18" customHeight="1" x14ac:dyDescent="0.15">
      <c r="A83" s="160"/>
      <c r="B83" s="160"/>
      <c r="C83" s="160"/>
      <c r="D83" s="160"/>
      <c r="E83" s="161"/>
      <c r="F83" s="161"/>
      <c r="G83" s="140"/>
      <c r="H83" s="141"/>
      <c r="I83" s="141"/>
      <c r="J83" s="141"/>
      <c r="K83" s="141"/>
      <c r="L83" s="141"/>
      <c r="M83" s="141"/>
      <c r="N83" s="141"/>
      <c r="O83" s="141"/>
      <c r="P83" s="141"/>
      <c r="Q83" s="141"/>
      <c r="R83" s="141"/>
    </row>
    <row r="84" spans="1:18" ht="18" customHeight="1" x14ac:dyDescent="0.15">
      <c r="A84" s="160"/>
      <c r="B84" s="160"/>
      <c r="C84" s="160"/>
      <c r="D84" s="160"/>
      <c r="E84" s="161"/>
      <c r="F84" s="161"/>
      <c r="G84" s="140"/>
      <c r="H84" s="141"/>
      <c r="I84" s="141"/>
      <c r="J84" s="141"/>
      <c r="K84" s="141"/>
      <c r="L84" s="141"/>
      <c r="M84" s="141"/>
      <c r="N84" s="141"/>
      <c r="O84" s="141"/>
      <c r="P84" s="141"/>
      <c r="Q84" s="141"/>
      <c r="R84" s="141"/>
    </row>
    <row r="85" spans="1:18" ht="18" customHeight="1" x14ac:dyDescent="0.15">
      <c r="A85" s="160"/>
      <c r="B85" s="160"/>
      <c r="C85" s="160"/>
      <c r="D85" s="160"/>
      <c r="E85" s="161"/>
      <c r="F85" s="161"/>
      <c r="G85" s="140"/>
      <c r="H85" s="141"/>
      <c r="I85" s="141"/>
      <c r="J85" s="141"/>
      <c r="K85" s="141"/>
      <c r="L85" s="141"/>
      <c r="M85" s="141"/>
      <c r="N85" s="141"/>
      <c r="O85" s="141"/>
      <c r="P85" s="141"/>
      <c r="Q85" s="141"/>
      <c r="R85" s="141"/>
    </row>
    <row r="86" spans="1:18" ht="18" customHeight="1" x14ac:dyDescent="0.15">
      <c r="A86" s="160"/>
      <c r="B86" s="160"/>
      <c r="C86" s="160"/>
      <c r="D86" s="160"/>
      <c r="E86" s="161"/>
      <c r="F86" s="161"/>
      <c r="G86" s="140"/>
      <c r="H86" s="141"/>
      <c r="I86" s="141"/>
      <c r="J86" s="141"/>
      <c r="K86" s="141"/>
      <c r="L86" s="141"/>
      <c r="M86" s="141"/>
      <c r="N86" s="141"/>
      <c r="O86" s="141"/>
      <c r="P86" s="141"/>
      <c r="Q86" s="141"/>
      <c r="R86" s="141"/>
    </row>
    <row r="87" spans="1:18" ht="18" customHeight="1" x14ac:dyDescent="0.15">
      <c r="A87" s="160"/>
      <c r="B87" s="160"/>
      <c r="C87" s="160"/>
      <c r="D87" s="160"/>
      <c r="E87" s="161"/>
      <c r="F87" s="161"/>
      <c r="G87" s="140"/>
      <c r="H87" s="141"/>
      <c r="I87" s="141"/>
      <c r="J87" s="141"/>
      <c r="K87" s="141"/>
      <c r="L87" s="141"/>
      <c r="M87" s="141"/>
      <c r="N87" s="141"/>
      <c r="O87" s="141"/>
      <c r="P87" s="141"/>
      <c r="Q87" s="141"/>
      <c r="R87" s="141"/>
    </row>
    <row r="88" spans="1:18" ht="18" customHeight="1" x14ac:dyDescent="0.15">
      <c r="A88" s="160"/>
      <c r="B88" s="160"/>
      <c r="C88" s="160"/>
      <c r="D88" s="160"/>
      <c r="E88" s="161"/>
      <c r="F88" s="161"/>
      <c r="G88" s="140"/>
      <c r="H88" s="141"/>
      <c r="I88" s="141"/>
      <c r="J88" s="141"/>
      <c r="K88" s="141"/>
      <c r="L88" s="141"/>
      <c r="M88" s="141"/>
      <c r="N88" s="141"/>
      <c r="O88" s="141"/>
      <c r="P88" s="141"/>
      <c r="Q88" s="141"/>
      <c r="R88" s="141"/>
    </row>
    <row r="89" spans="1:18" ht="18" customHeight="1" x14ac:dyDescent="0.15">
      <c r="A89" s="160"/>
      <c r="B89" s="160"/>
      <c r="C89" s="160"/>
      <c r="D89" s="160"/>
      <c r="E89" s="161"/>
      <c r="F89" s="161"/>
      <c r="G89" s="140"/>
      <c r="H89" s="141"/>
      <c r="I89" s="141"/>
      <c r="J89" s="141"/>
      <c r="K89" s="141"/>
      <c r="L89" s="141"/>
      <c r="M89" s="141"/>
      <c r="N89" s="141"/>
      <c r="O89" s="141"/>
      <c r="P89" s="141"/>
      <c r="Q89" s="141"/>
      <c r="R89" s="141"/>
    </row>
    <row r="90" spans="1:18" ht="18" customHeight="1" x14ac:dyDescent="0.15">
      <c r="A90" s="160"/>
      <c r="B90" s="160"/>
      <c r="C90" s="160"/>
      <c r="D90" s="160"/>
      <c r="E90" s="161"/>
      <c r="F90" s="161"/>
      <c r="G90" s="140"/>
      <c r="H90" s="141"/>
      <c r="I90" s="141"/>
      <c r="J90" s="141"/>
      <c r="K90" s="141"/>
      <c r="L90" s="141"/>
      <c r="M90" s="141"/>
      <c r="N90" s="141"/>
      <c r="O90" s="141"/>
      <c r="P90" s="141"/>
      <c r="Q90" s="141"/>
      <c r="R90" s="141"/>
    </row>
    <row r="91" spans="1:18" ht="18" customHeight="1" x14ac:dyDescent="0.15">
      <c r="A91" s="160"/>
      <c r="B91" s="160"/>
      <c r="C91" s="160"/>
      <c r="D91" s="160"/>
      <c r="E91" s="161"/>
      <c r="F91" s="161"/>
      <c r="G91" s="140"/>
      <c r="H91" s="141"/>
      <c r="I91" s="141"/>
      <c r="J91" s="141"/>
      <c r="K91" s="141"/>
      <c r="L91" s="141"/>
      <c r="M91" s="141"/>
      <c r="N91" s="141"/>
      <c r="O91" s="141"/>
      <c r="P91" s="141"/>
      <c r="Q91" s="141"/>
      <c r="R91" s="141"/>
    </row>
    <row r="92" spans="1:18" ht="18" customHeight="1" x14ac:dyDescent="0.15">
      <c r="A92" s="160"/>
      <c r="B92" s="160"/>
      <c r="C92" s="160"/>
      <c r="D92" s="160"/>
      <c r="E92" s="161"/>
      <c r="F92" s="161"/>
      <c r="G92" s="140"/>
      <c r="H92" s="141"/>
      <c r="I92" s="141"/>
      <c r="J92" s="141"/>
      <c r="K92" s="141"/>
      <c r="L92" s="141"/>
      <c r="M92" s="141"/>
      <c r="N92" s="141"/>
      <c r="O92" s="141"/>
      <c r="P92" s="141"/>
      <c r="Q92" s="141"/>
      <c r="R92" s="141"/>
    </row>
    <row r="93" spans="1:18" ht="18" customHeight="1" x14ac:dyDescent="0.15">
      <c r="A93" s="160"/>
      <c r="B93" s="160"/>
      <c r="C93" s="160"/>
      <c r="D93" s="160"/>
      <c r="E93" s="161"/>
      <c r="F93" s="161"/>
      <c r="G93" s="140"/>
      <c r="H93" s="141"/>
      <c r="I93" s="141"/>
      <c r="J93" s="141"/>
      <c r="K93" s="141"/>
      <c r="L93" s="141"/>
      <c r="M93" s="141"/>
      <c r="N93" s="141"/>
      <c r="O93" s="141"/>
      <c r="P93" s="141"/>
      <c r="Q93" s="141"/>
      <c r="R93" s="141"/>
    </row>
    <row r="94" spans="1:18" ht="18" customHeight="1" x14ac:dyDescent="0.15">
      <c r="A94" s="160"/>
      <c r="B94" s="160"/>
      <c r="C94" s="160"/>
      <c r="D94" s="160"/>
      <c r="E94" s="161"/>
      <c r="F94" s="161"/>
      <c r="G94" s="140"/>
      <c r="H94" s="141"/>
      <c r="I94" s="141"/>
      <c r="J94" s="141"/>
      <c r="K94" s="141"/>
      <c r="L94" s="141"/>
      <c r="M94" s="141"/>
      <c r="N94" s="141"/>
      <c r="O94" s="141"/>
      <c r="P94" s="141"/>
      <c r="Q94" s="141"/>
      <c r="R94" s="141"/>
    </row>
    <row r="95" spans="1:18" ht="18" customHeight="1" x14ac:dyDescent="0.15">
      <c r="A95" s="160"/>
      <c r="B95" s="160"/>
      <c r="C95" s="160"/>
      <c r="D95" s="160"/>
      <c r="E95" s="161"/>
      <c r="F95" s="161"/>
      <c r="G95" s="140"/>
      <c r="H95" s="141"/>
      <c r="I95" s="141"/>
      <c r="J95" s="141"/>
      <c r="K95" s="141"/>
      <c r="L95" s="141"/>
      <c r="M95" s="141"/>
      <c r="N95" s="141"/>
      <c r="O95" s="141"/>
      <c r="P95" s="141"/>
      <c r="Q95" s="141"/>
      <c r="R95" s="141"/>
    </row>
    <row r="96" spans="1:18" ht="18" customHeight="1" x14ac:dyDescent="0.15">
      <c r="A96" s="160"/>
      <c r="B96" s="160"/>
      <c r="C96" s="160"/>
      <c r="D96" s="160"/>
      <c r="E96" s="161"/>
      <c r="F96" s="161"/>
      <c r="G96" s="140"/>
      <c r="H96" s="141"/>
      <c r="I96" s="141"/>
      <c r="J96" s="141"/>
      <c r="K96" s="141"/>
      <c r="L96" s="141"/>
      <c r="M96" s="141"/>
      <c r="N96" s="141"/>
      <c r="O96" s="141"/>
      <c r="P96" s="141"/>
      <c r="Q96" s="141"/>
      <c r="R96" s="141"/>
    </row>
    <row r="97" spans="1:18" ht="18" customHeight="1" x14ac:dyDescent="0.15">
      <c r="A97" s="160"/>
      <c r="B97" s="160"/>
      <c r="C97" s="160"/>
      <c r="D97" s="160"/>
      <c r="E97" s="161"/>
      <c r="F97" s="161"/>
      <c r="G97" s="140"/>
      <c r="H97" s="141"/>
      <c r="I97" s="141"/>
      <c r="J97" s="141"/>
      <c r="K97" s="141"/>
      <c r="L97" s="141"/>
      <c r="M97" s="141"/>
      <c r="N97" s="141"/>
      <c r="O97" s="141"/>
      <c r="P97" s="141"/>
      <c r="Q97" s="141"/>
      <c r="R97" s="141"/>
    </row>
    <row r="98" spans="1:18" ht="18" customHeight="1" x14ac:dyDescent="0.15">
      <c r="A98" s="160"/>
      <c r="B98" s="160"/>
      <c r="C98" s="160"/>
      <c r="D98" s="160"/>
      <c r="E98" s="161"/>
      <c r="F98" s="161"/>
      <c r="G98" s="140"/>
      <c r="H98" s="141"/>
      <c r="I98" s="141"/>
      <c r="J98" s="141"/>
      <c r="K98" s="141"/>
      <c r="L98" s="141"/>
      <c r="M98" s="141"/>
      <c r="N98" s="141"/>
      <c r="O98" s="141"/>
      <c r="P98" s="141"/>
      <c r="Q98" s="141"/>
      <c r="R98" s="141"/>
    </row>
    <row r="99" spans="1:18" ht="18" customHeight="1" x14ac:dyDescent="0.15">
      <c r="A99" s="160"/>
      <c r="B99" s="160"/>
      <c r="C99" s="160"/>
      <c r="D99" s="160"/>
      <c r="E99" s="161"/>
      <c r="F99" s="161"/>
      <c r="G99" s="140"/>
      <c r="H99" s="141"/>
      <c r="I99" s="141"/>
      <c r="J99" s="141"/>
      <c r="K99" s="141"/>
      <c r="L99" s="141"/>
      <c r="M99" s="141"/>
      <c r="N99" s="141"/>
      <c r="O99" s="141"/>
      <c r="P99" s="141"/>
      <c r="Q99" s="141"/>
      <c r="R99" s="141"/>
    </row>
    <row r="100" spans="1:18" ht="18" customHeight="1" x14ac:dyDescent="0.15">
      <c r="A100" s="160"/>
      <c r="B100" s="160"/>
      <c r="C100" s="160"/>
      <c r="D100" s="160"/>
      <c r="E100" s="161"/>
      <c r="F100" s="161"/>
      <c r="G100" s="140"/>
      <c r="H100" s="141"/>
      <c r="I100" s="141"/>
      <c r="J100" s="141"/>
      <c r="K100" s="141"/>
      <c r="L100" s="141"/>
      <c r="M100" s="141"/>
      <c r="N100" s="141"/>
      <c r="O100" s="141"/>
      <c r="P100" s="141"/>
      <c r="Q100" s="141"/>
      <c r="R100" s="141"/>
    </row>
    <row r="101" spans="1:18" ht="18" customHeight="1" x14ac:dyDescent="0.15">
      <c r="A101" s="160"/>
      <c r="B101" s="160"/>
      <c r="C101" s="160"/>
      <c r="D101" s="160"/>
      <c r="E101" s="161"/>
      <c r="F101" s="161"/>
      <c r="G101" s="140"/>
      <c r="H101" s="141"/>
      <c r="I101" s="141"/>
      <c r="J101" s="141"/>
      <c r="K101" s="141"/>
      <c r="L101" s="141"/>
      <c r="M101" s="141"/>
      <c r="N101" s="141"/>
      <c r="O101" s="141"/>
      <c r="P101" s="141"/>
      <c r="Q101" s="141"/>
      <c r="R101" s="141"/>
    </row>
    <row r="102" spans="1:18" ht="18" customHeight="1" x14ac:dyDescent="0.15">
      <c r="A102" s="160"/>
      <c r="B102" s="160"/>
      <c r="C102" s="160"/>
      <c r="D102" s="160"/>
      <c r="E102" s="161"/>
      <c r="F102" s="161"/>
      <c r="G102" s="140"/>
      <c r="H102" s="141"/>
      <c r="I102" s="141"/>
      <c r="J102" s="141"/>
      <c r="K102" s="141"/>
      <c r="L102" s="141"/>
      <c r="M102" s="141"/>
      <c r="N102" s="141"/>
      <c r="O102" s="141"/>
      <c r="P102" s="141"/>
      <c r="Q102" s="141"/>
      <c r="R102" s="141"/>
    </row>
    <row r="103" spans="1:18" ht="18" customHeight="1" x14ac:dyDescent="0.15">
      <c r="E103" s="163"/>
      <c r="F103" s="163"/>
      <c r="G103" s="140"/>
      <c r="H103" s="141"/>
      <c r="I103" s="141"/>
      <c r="J103" s="141"/>
      <c r="K103" s="141"/>
      <c r="L103" s="141"/>
      <c r="M103" s="141"/>
      <c r="N103" s="141"/>
      <c r="O103" s="141"/>
      <c r="P103" s="141"/>
      <c r="Q103" s="141"/>
      <c r="R103" s="141"/>
    </row>
    <row r="104" spans="1:18" ht="18" customHeight="1" x14ac:dyDescent="0.15">
      <c r="E104" s="163"/>
      <c r="F104" s="163"/>
      <c r="G104" s="140"/>
      <c r="H104" s="141"/>
      <c r="I104" s="141"/>
      <c r="J104" s="141"/>
      <c r="K104" s="141"/>
      <c r="L104" s="141"/>
      <c r="M104" s="141"/>
      <c r="N104" s="141"/>
      <c r="O104" s="141"/>
      <c r="P104" s="141"/>
      <c r="Q104" s="141"/>
      <c r="R104" s="141"/>
    </row>
    <row r="105" spans="1:18" ht="18" customHeight="1" x14ac:dyDescent="0.15">
      <c r="E105" s="163"/>
      <c r="F105" s="163"/>
      <c r="G105" s="140"/>
      <c r="H105" s="141"/>
      <c r="I105" s="141"/>
      <c r="J105" s="141"/>
      <c r="K105" s="141"/>
      <c r="L105" s="141"/>
      <c r="M105" s="141"/>
      <c r="N105" s="141"/>
      <c r="O105" s="141"/>
      <c r="P105" s="141"/>
      <c r="Q105" s="141"/>
      <c r="R105" s="141"/>
    </row>
  </sheetData>
  <sheetProtection algorithmName="SHA-512" hashValue="VuqJrFrYOLbdxRwIoo3jVDTdU8lgYdtALvqfPiBzQltxE4jqMV5tD5+SSeNN29PO6yCLWQbzEwCrpkiIdt+klA==" saltValue="I+H5kIr/5pcLrUd2bcKIGA==" spinCount="100000" sheet="1" objects="1" scenarios="1" selectLockedCells="1" selectUnlockedCells="1"/>
  <customSheetViews>
    <customSheetView guid="{84C3DBAA-B7B8-4FF2-B317-CF466A2BC05F}" scale="80" showPageBreaks="1" printArea="1" hiddenColumns="1" view="pageBreakPreview">
      <pane ySplit="1" topLeftCell="A2" activePane="bottomLeft" state="frozen"/>
      <selection pane="bottomLeft"/>
      <rowBreaks count="1" manualBreakCount="1">
        <brk id="28" max="16383" man="1"/>
      </rowBreaks>
      <pageMargins left="0.18" right="0.19" top="0.59055118110236227" bottom="0.59055118110236227" header="0.51181102362204722" footer="0.51181102362204722"/>
      <printOptions horizontalCentered="1"/>
      <pageSetup paperSize="9" scale="79" orientation="landscape" verticalDpi="300" r:id="rId1"/>
      <headerFooter alignWithMargins="0"/>
    </customSheetView>
  </customSheetViews>
  <mergeCells count="1">
    <mergeCell ref="S3:U3"/>
  </mergeCells>
  <phoneticPr fontId="2"/>
  <printOptions horizontalCentered="1"/>
  <pageMargins left="0.18" right="0.19" top="0.59055118110236227" bottom="0.59055118110236227" header="0.51181102362204722" footer="0.51181102362204722"/>
  <pageSetup paperSize="9" scale="79" orientation="landscape" verticalDpi="300" r:id="rId2"/>
  <headerFooter alignWithMargins="0"/>
  <rowBreaks count="1" manualBreakCount="1">
    <brk id="28" max="16383" man="1"/>
  </rowBreaks>
  <ignoredErrors>
    <ignoredError sqref="C2:E8 C9:E14" unlockedFormula="1"/>
  </ignoredErrors>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00"/>
  </sheetPr>
  <dimension ref="A1:I2176"/>
  <sheetViews>
    <sheetView showGridLines="0" view="pageBreakPreview" zoomScale="110" zoomScaleNormal="100" zoomScaleSheetLayoutView="110" workbookViewId="0">
      <selection activeCell="E22" sqref="E22"/>
    </sheetView>
  </sheetViews>
  <sheetFormatPr defaultColWidth="9" defaultRowHeight="13.5" x14ac:dyDescent="0.15"/>
  <cols>
    <col min="1" max="2" width="3.625" style="42" customWidth="1"/>
    <col min="3" max="3" width="10.625" style="42" customWidth="1"/>
    <col min="4" max="4" width="20.625" style="45" customWidth="1"/>
    <col min="5" max="5" width="30.625" style="47" customWidth="1"/>
    <col min="6" max="6" width="3.625" style="44" customWidth="1"/>
    <col min="7" max="9" width="9" style="44"/>
    <col min="10" max="16384" width="9" style="43"/>
  </cols>
  <sheetData>
    <row r="1" spans="2:7" ht="10.5" customHeight="1" x14ac:dyDescent="0.15">
      <c r="E1" s="46"/>
    </row>
    <row r="2" spans="2:7" ht="33" customHeight="1" x14ac:dyDescent="0.15">
      <c r="B2" s="43"/>
      <c r="C2" s="296" t="s">
        <v>90</v>
      </c>
      <c r="D2" s="296"/>
      <c r="E2" s="296"/>
      <c r="F2" s="60"/>
    </row>
    <row r="3" spans="2:7" ht="11.25" customHeight="1" thickBot="1" x14ac:dyDescent="0.2">
      <c r="E3" s="46"/>
    </row>
    <row r="4" spans="2:7" s="42" customFormat="1" ht="30" customHeight="1" thickTop="1" thickBot="1" x14ac:dyDescent="0.2">
      <c r="C4" s="52" t="s">
        <v>84</v>
      </c>
      <c r="D4" s="51" t="s">
        <v>19</v>
      </c>
      <c r="E4" s="50" t="s">
        <v>79</v>
      </c>
      <c r="F4" s="49"/>
      <c r="G4" s="49"/>
    </row>
    <row r="5" spans="2:7" ht="15" customHeight="1" thickTop="1" x14ac:dyDescent="0.15">
      <c r="C5" s="320">
        <v>1</v>
      </c>
      <c r="D5" s="321" t="s">
        <v>194</v>
      </c>
      <c r="E5" s="322" t="s">
        <v>240</v>
      </c>
      <c r="F5" s="49"/>
      <c r="G5" s="49"/>
    </row>
    <row r="6" spans="2:7" ht="15" customHeight="1" x14ac:dyDescent="0.15">
      <c r="C6" s="320">
        <v>2</v>
      </c>
      <c r="D6" s="321" t="s">
        <v>195</v>
      </c>
      <c r="E6" s="322" t="s">
        <v>240</v>
      </c>
      <c r="F6" s="49"/>
      <c r="G6" s="49"/>
    </row>
    <row r="7" spans="2:7" ht="15" customHeight="1" x14ac:dyDescent="0.15">
      <c r="C7" s="74">
        <v>3</v>
      </c>
      <c r="D7" s="75" t="s">
        <v>151</v>
      </c>
      <c r="E7" s="82" t="s">
        <v>196</v>
      </c>
      <c r="F7" s="49"/>
      <c r="G7" s="49"/>
    </row>
    <row r="8" spans="2:7" ht="15" customHeight="1" x14ac:dyDescent="0.15">
      <c r="C8" s="76">
        <v>4</v>
      </c>
      <c r="D8" s="77" t="s">
        <v>151</v>
      </c>
      <c r="E8" s="78" t="s">
        <v>153</v>
      </c>
      <c r="F8" s="49"/>
      <c r="G8" s="49"/>
    </row>
    <row r="9" spans="2:7" ht="15" customHeight="1" x14ac:dyDescent="0.15">
      <c r="C9" s="76">
        <v>5</v>
      </c>
      <c r="D9" s="77" t="s">
        <v>151</v>
      </c>
      <c r="E9" s="78" t="s">
        <v>155</v>
      </c>
      <c r="F9" s="49"/>
      <c r="G9" s="49"/>
    </row>
    <row r="10" spans="2:7" ht="15" customHeight="1" x14ac:dyDescent="0.15">
      <c r="C10" s="76">
        <v>6</v>
      </c>
      <c r="D10" s="77" t="s">
        <v>151</v>
      </c>
      <c r="E10" s="85" t="s">
        <v>1</v>
      </c>
      <c r="F10" s="49"/>
      <c r="G10" s="49"/>
    </row>
    <row r="11" spans="2:7" ht="15" customHeight="1" thickBot="1" x14ac:dyDescent="0.2">
      <c r="C11" s="79">
        <v>7</v>
      </c>
      <c r="D11" s="80" t="s">
        <v>151</v>
      </c>
      <c r="E11" s="81" t="s">
        <v>3</v>
      </c>
      <c r="F11" s="49"/>
      <c r="G11" s="49"/>
    </row>
    <row r="12" spans="2:7" ht="15" customHeight="1" thickTop="1" x14ac:dyDescent="0.15">
      <c r="C12" s="320">
        <v>8</v>
      </c>
      <c r="D12" s="323" t="s">
        <v>197</v>
      </c>
      <c r="E12" s="324" t="s">
        <v>240</v>
      </c>
      <c r="F12" s="49"/>
      <c r="G12" s="49"/>
    </row>
    <row r="13" spans="2:7" ht="15" customHeight="1" x14ac:dyDescent="0.15">
      <c r="C13" s="320">
        <v>9</v>
      </c>
      <c r="D13" s="323" t="s">
        <v>198</v>
      </c>
      <c r="E13" s="324" t="s">
        <v>240</v>
      </c>
      <c r="F13" s="49"/>
      <c r="G13" s="49"/>
    </row>
    <row r="14" spans="2:7" ht="15" customHeight="1" x14ac:dyDescent="0.15">
      <c r="C14" s="90">
        <v>10</v>
      </c>
      <c r="D14" s="91" t="s">
        <v>241</v>
      </c>
      <c r="E14" s="95" t="s">
        <v>199</v>
      </c>
      <c r="F14" s="49"/>
      <c r="G14" s="49"/>
    </row>
    <row r="15" spans="2:7" ht="15" customHeight="1" x14ac:dyDescent="0.15">
      <c r="C15" s="67">
        <v>11</v>
      </c>
      <c r="D15" s="69" t="s">
        <v>156</v>
      </c>
      <c r="E15" s="70" t="s">
        <v>152</v>
      </c>
      <c r="F15" s="49"/>
      <c r="G15" s="49"/>
    </row>
    <row r="16" spans="2:7" ht="15" customHeight="1" x14ac:dyDescent="0.15">
      <c r="C16" s="67">
        <v>12</v>
      </c>
      <c r="D16" s="69" t="s">
        <v>156</v>
      </c>
      <c r="E16" s="70" t="s">
        <v>154</v>
      </c>
      <c r="F16" s="49"/>
      <c r="G16" s="49"/>
    </row>
    <row r="17" spans="3:7" ht="15" customHeight="1" x14ac:dyDescent="0.15">
      <c r="C17" s="67">
        <v>13</v>
      </c>
      <c r="D17" s="69" t="s">
        <v>156</v>
      </c>
      <c r="E17" s="70" t="s">
        <v>1</v>
      </c>
      <c r="F17" s="49"/>
      <c r="G17" s="49"/>
    </row>
    <row r="18" spans="3:7" ht="15" customHeight="1" thickBot="1" x14ac:dyDescent="0.2">
      <c r="C18" s="68">
        <v>14</v>
      </c>
      <c r="D18" s="93" t="s">
        <v>156</v>
      </c>
      <c r="E18" s="97" t="s">
        <v>3</v>
      </c>
      <c r="F18" s="49"/>
      <c r="G18" s="49"/>
    </row>
    <row r="19" spans="3:7" ht="15" customHeight="1" thickTop="1" x14ac:dyDescent="0.15">
      <c r="C19" s="74">
        <v>15</v>
      </c>
      <c r="D19" s="75" t="s">
        <v>80</v>
      </c>
      <c r="E19" s="82" t="s">
        <v>158</v>
      </c>
      <c r="F19" s="49"/>
      <c r="G19" s="49"/>
    </row>
    <row r="20" spans="3:7" ht="15" customHeight="1" x14ac:dyDescent="0.15">
      <c r="C20" s="76">
        <v>16</v>
      </c>
      <c r="D20" s="77" t="s">
        <v>80</v>
      </c>
      <c r="E20" s="78" t="s">
        <v>159</v>
      </c>
      <c r="F20" s="49"/>
      <c r="G20" s="49"/>
    </row>
    <row r="21" spans="3:7" ht="15" customHeight="1" x14ac:dyDescent="0.15">
      <c r="C21" s="83">
        <v>17</v>
      </c>
      <c r="D21" s="84" t="s">
        <v>80</v>
      </c>
      <c r="E21" s="85" t="s">
        <v>160</v>
      </c>
      <c r="F21" s="49"/>
      <c r="G21" s="49"/>
    </row>
    <row r="22" spans="3:7" ht="15" customHeight="1" x14ac:dyDescent="0.15">
      <c r="C22" s="76">
        <v>18</v>
      </c>
      <c r="D22" s="86" t="s">
        <v>80</v>
      </c>
      <c r="E22" s="78" t="s">
        <v>162</v>
      </c>
      <c r="F22" s="49"/>
      <c r="G22" s="49"/>
    </row>
    <row r="23" spans="3:7" ht="15" customHeight="1" x14ac:dyDescent="0.15">
      <c r="C23" s="76">
        <v>19</v>
      </c>
      <c r="D23" s="86" t="s">
        <v>80</v>
      </c>
      <c r="E23" s="78" t="s">
        <v>161</v>
      </c>
      <c r="F23" s="49"/>
      <c r="G23" s="49"/>
    </row>
    <row r="24" spans="3:7" ht="15" customHeight="1" thickBot="1" x14ac:dyDescent="0.2">
      <c r="C24" s="79">
        <v>20</v>
      </c>
      <c r="D24" s="87" t="s">
        <v>80</v>
      </c>
      <c r="E24" s="81" t="s">
        <v>163</v>
      </c>
      <c r="F24" s="49"/>
      <c r="G24" s="49"/>
    </row>
    <row r="25" spans="3:7" ht="15" customHeight="1" thickTop="1" x14ac:dyDescent="0.15">
      <c r="C25" s="90">
        <v>21</v>
      </c>
      <c r="D25" s="96" t="s">
        <v>164</v>
      </c>
      <c r="E25" s="92" t="s">
        <v>157</v>
      </c>
      <c r="F25" s="49"/>
      <c r="G25" s="49"/>
    </row>
    <row r="26" spans="3:7" ht="15" customHeight="1" x14ac:dyDescent="0.15">
      <c r="C26" s="67">
        <v>22</v>
      </c>
      <c r="D26" s="71" t="s">
        <v>164</v>
      </c>
      <c r="E26" s="73" t="s">
        <v>193</v>
      </c>
      <c r="F26" s="49"/>
      <c r="G26" s="49"/>
    </row>
    <row r="27" spans="3:7" ht="15" customHeight="1" x14ac:dyDescent="0.15">
      <c r="C27" s="67">
        <v>23</v>
      </c>
      <c r="D27" s="71" t="s">
        <v>164</v>
      </c>
      <c r="E27" s="70" t="s">
        <v>154</v>
      </c>
      <c r="F27" s="49"/>
      <c r="G27" s="49"/>
    </row>
    <row r="28" spans="3:7" ht="15" customHeight="1" x14ac:dyDescent="0.15">
      <c r="C28" s="67">
        <v>24</v>
      </c>
      <c r="D28" s="71" t="s">
        <v>164</v>
      </c>
      <c r="E28" s="70" t="s">
        <v>162</v>
      </c>
      <c r="F28" s="49"/>
      <c r="G28" s="49"/>
    </row>
    <row r="29" spans="3:7" ht="15" customHeight="1" x14ac:dyDescent="0.15">
      <c r="C29" s="67">
        <v>25</v>
      </c>
      <c r="D29" s="71" t="s">
        <v>164</v>
      </c>
      <c r="E29" s="70" t="s">
        <v>161</v>
      </c>
      <c r="F29" s="49"/>
      <c r="G29" s="49"/>
    </row>
    <row r="30" spans="3:7" ht="15" customHeight="1" thickBot="1" x14ac:dyDescent="0.2">
      <c r="C30" s="68">
        <v>26</v>
      </c>
      <c r="D30" s="98" t="s">
        <v>164</v>
      </c>
      <c r="E30" s="97" t="s">
        <v>163</v>
      </c>
      <c r="F30" s="49"/>
      <c r="G30" s="49"/>
    </row>
    <row r="31" spans="3:7" ht="15" customHeight="1" thickTop="1" x14ac:dyDescent="0.15">
      <c r="C31" s="74">
        <v>27</v>
      </c>
      <c r="D31" s="88" t="s">
        <v>165</v>
      </c>
      <c r="E31" s="82" t="s">
        <v>166</v>
      </c>
      <c r="F31" s="49"/>
      <c r="G31" s="49"/>
    </row>
    <row r="32" spans="3:7" ht="15" customHeight="1" x14ac:dyDescent="0.15">
      <c r="C32" s="76">
        <v>28</v>
      </c>
      <c r="D32" s="89" t="s">
        <v>165</v>
      </c>
      <c r="E32" s="78" t="s">
        <v>167</v>
      </c>
      <c r="F32" s="49"/>
      <c r="G32" s="49"/>
    </row>
    <row r="33" spans="3:9" ht="15" customHeight="1" x14ac:dyDescent="0.15">
      <c r="C33" s="254">
        <v>29</v>
      </c>
      <c r="D33" s="255" t="s">
        <v>165</v>
      </c>
      <c r="E33" s="256" t="s">
        <v>230</v>
      </c>
      <c r="F33" s="49"/>
      <c r="G33" s="49"/>
    </row>
    <row r="34" spans="3:9" ht="15" customHeight="1" x14ac:dyDescent="0.15">
      <c r="C34" s="76">
        <v>30</v>
      </c>
      <c r="D34" s="89" t="s">
        <v>165</v>
      </c>
      <c r="E34" s="78" t="s">
        <v>168</v>
      </c>
      <c r="F34" s="49"/>
      <c r="G34" s="49"/>
    </row>
    <row r="35" spans="3:9" ht="15" customHeight="1" x14ac:dyDescent="0.15">
      <c r="C35" s="74">
        <v>31</v>
      </c>
      <c r="D35" s="75" t="s">
        <v>165</v>
      </c>
      <c r="E35" s="82" t="s">
        <v>169</v>
      </c>
      <c r="F35" s="49"/>
      <c r="G35" s="49"/>
    </row>
    <row r="36" spans="3:9" ht="15" customHeight="1" x14ac:dyDescent="0.15">
      <c r="C36" s="76">
        <v>32</v>
      </c>
      <c r="D36" s="77" t="s">
        <v>165</v>
      </c>
      <c r="E36" s="78" t="s">
        <v>87</v>
      </c>
      <c r="F36" s="49"/>
      <c r="G36" s="49"/>
    </row>
    <row r="37" spans="3:9" ht="15" customHeight="1" x14ac:dyDescent="0.15">
      <c r="C37" s="76">
        <v>33</v>
      </c>
      <c r="D37" s="77" t="s">
        <v>165</v>
      </c>
      <c r="E37" s="78" t="s">
        <v>162</v>
      </c>
      <c r="F37" s="49"/>
      <c r="G37" s="49"/>
    </row>
    <row r="38" spans="3:9" ht="15" customHeight="1" x14ac:dyDescent="0.15">
      <c r="C38" s="76">
        <v>34</v>
      </c>
      <c r="D38" s="77" t="s">
        <v>165</v>
      </c>
      <c r="E38" s="78" t="s">
        <v>161</v>
      </c>
      <c r="F38" s="49"/>
      <c r="G38" s="49"/>
    </row>
    <row r="39" spans="3:9" ht="15" customHeight="1" thickBot="1" x14ac:dyDescent="0.2">
      <c r="C39" s="79">
        <v>35</v>
      </c>
      <c r="D39" s="80" t="s">
        <v>165</v>
      </c>
      <c r="E39" s="81" t="s">
        <v>163</v>
      </c>
      <c r="F39" s="49"/>
      <c r="G39" s="49"/>
    </row>
    <row r="40" spans="3:9" ht="15" customHeight="1" thickTop="1" x14ac:dyDescent="0.15">
      <c r="C40" s="90">
        <v>36</v>
      </c>
      <c r="D40" s="91" t="s">
        <v>173</v>
      </c>
      <c r="E40" s="95" t="s">
        <v>170</v>
      </c>
      <c r="F40" s="49"/>
      <c r="G40" s="49"/>
    </row>
    <row r="41" spans="3:9" ht="15" customHeight="1" x14ac:dyDescent="0.15">
      <c r="C41" s="254">
        <v>37</v>
      </c>
      <c r="D41" s="257" t="s">
        <v>173</v>
      </c>
      <c r="E41" s="256" t="s">
        <v>231</v>
      </c>
      <c r="F41" s="49"/>
      <c r="G41" s="49"/>
    </row>
    <row r="42" spans="3:9" ht="15" customHeight="1" x14ac:dyDescent="0.15">
      <c r="C42" s="67">
        <v>38</v>
      </c>
      <c r="D42" s="69" t="s">
        <v>173</v>
      </c>
      <c r="E42" s="73" t="s">
        <v>171</v>
      </c>
      <c r="F42" s="49"/>
      <c r="G42" s="49"/>
    </row>
    <row r="43" spans="3:9" ht="15" customHeight="1" x14ac:dyDescent="0.15">
      <c r="C43" s="67">
        <v>39</v>
      </c>
      <c r="D43" s="69" t="s">
        <v>173</v>
      </c>
      <c r="E43" s="73" t="s">
        <v>172</v>
      </c>
      <c r="F43" s="49"/>
      <c r="G43" s="49"/>
    </row>
    <row r="44" spans="3:9" ht="15" customHeight="1" x14ac:dyDescent="0.15">
      <c r="C44" s="67">
        <v>40</v>
      </c>
      <c r="D44" s="69" t="s">
        <v>173</v>
      </c>
      <c r="E44" s="73" t="s">
        <v>162</v>
      </c>
      <c r="F44" s="49"/>
      <c r="G44" s="49"/>
    </row>
    <row r="45" spans="3:9" ht="15" customHeight="1" x14ac:dyDescent="0.15">
      <c r="C45" s="67">
        <v>41</v>
      </c>
      <c r="D45" s="69" t="s">
        <v>173</v>
      </c>
      <c r="E45" s="73" t="s">
        <v>161</v>
      </c>
      <c r="F45" s="49"/>
      <c r="G45" s="49"/>
    </row>
    <row r="46" spans="3:9" ht="15" customHeight="1" thickBot="1" x14ac:dyDescent="0.2">
      <c r="C46" s="68">
        <v>42</v>
      </c>
      <c r="D46" s="93" t="s">
        <v>173</v>
      </c>
      <c r="E46" s="94" t="s">
        <v>163</v>
      </c>
      <c r="F46" s="49"/>
      <c r="G46" s="49"/>
    </row>
    <row r="47" spans="3:9" ht="15" customHeight="1" thickTop="1" x14ac:dyDescent="0.15">
      <c r="C47" s="49"/>
      <c r="D47" s="49"/>
      <c r="E47" s="44"/>
      <c r="G47" s="43"/>
      <c r="H47" s="43"/>
      <c r="I47" s="43"/>
    </row>
    <row r="48" spans="3:9" ht="15" customHeight="1" x14ac:dyDescent="0.15">
      <c r="C48" s="49"/>
      <c r="D48" s="49"/>
      <c r="E48" s="44"/>
      <c r="G48" s="43"/>
      <c r="H48" s="43"/>
      <c r="I48" s="43"/>
    </row>
    <row r="49" spans="3:9" ht="15" customHeight="1" x14ac:dyDescent="0.15">
      <c r="C49" s="49"/>
      <c r="D49" s="49"/>
      <c r="E49" s="44"/>
      <c r="G49" s="43"/>
      <c r="H49" s="43"/>
      <c r="I49" s="43"/>
    </row>
    <row r="50" spans="3:9" ht="15" customHeight="1" x14ac:dyDescent="0.15">
      <c r="C50" s="49"/>
      <c r="D50" s="49"/>
      <c r="E50" s="44"/>
      <c r="G50" s="43"/>
      <c r="H50" s="43"/>
      <c r="I50" s="43"/>
    </row>
    <row r="51" spans="3:9" ht="15" customHeight="1" x14ac:dyDescent="0.15">
      <c r="C51" s="49"/>
      <c r="D51" s="49"/>
      <c r="E51" s="44"/>
      <c r="G51" s="43"/>
      <c r="H51" s="43"/>
      <c r="I51" s="43"/>
    </row>
    <row r="52" spans="3:9" ht="15" customHeight="1" x14ac:dyDescent="0.15">
      <c r="C52" s="49"/>
      <c r="D52" s="49"/>
      <c r="E52" s="44"/>
      <c r="G52" s="43"/>
      <c r="H52" s="43"/>
      <c r="I52" s="43"/>
    </row>
    <row r="53" spans="3:9" ht="15" customHeight="1" x14ac:dyDescent="0.15">
      <c r="C53" s="49"/>
      <c r="D53" s="49"/>
      <c r="E53" s="44"/>
      <c r="G53" s="43"/>
      <c r="H53" s="43"/>
      <c r="I53" s="43"/>
    </row>
    <row r="54" spans="3:9" ht="15" customHeight="1" x14ac:dyDescent="0.15">
      <c r="C54" s="49"/>
      <c r="D54" s="49"/>
      <c r="E54" s="44"/>
      <c r="G54" s="43"/>
      <c r="H54" s="43"/>
      <c r="I54" s="43"/>
    </row>
    <row r="55" spans="3:9" ht="15" customHeight="1" x14ac:dyDescent="0.15">
      <c r="C55" s="49"/>
      <c r="D55" s="49"/>
      <c r="E55" s="44"/>
      <c r="G55" s="43"/>
      <c r="H55" s="43"/>
      <c r="I55" s="43"/>
    </row>
    <row r="56" spans="3:9" ht="15" customHeight="1" x14ac:dyDescent="0.15">
      <c r="C56" s="49"/>
      <c r="D56" s="49"/>
      <c r="E56" s="44"/>
      <c r="G56" s="43"/>
      <c r="H56" s="43"/>
      <c r="I56" s="43"/>
    </row>
    <row r="57" spans="3:9" ht="15" customHeight="1" x14ac:dyDescent="0.15">
      <c r="C57" s="49"/>
      <c r="D57" s="49"/>
      <c r="E57" s="44"/>
      <c r="G57" s="43"/>
      <c r="H57" s="43"/>
      <c r="I57" s="43"/>
    </row>
    <row r="58" spans="3:9" ht="15" customHeight="1" x14ac:dyDescent="0.15">
      <c r="C58" s="49"/>
      <c r="D58" s="49"/>
      <c r="E58" s="44"/>
      <c r="G58" s="43"/>
      <c r="H58" s="43"/>
      <c r="I58" s="43"/>
    </row>
    <row r="59" spans="3:9" ht="15" customHeight="1" x14ac:dyDescent="0.15">
      <c r="C59" s="49"/>
      <c r="D59" s="49"/>
      <c r="E59" s="44"/>
      <c r="G59" s="43"/>
      <c r="H59" s="43"/>
      <c r="I59" s="43"/>
    </row>
    <row r="60" spans="3:9" ht="15" customHeight="1" x14ac:dyDescent="0.15">
      <c r="C60" s="49"/>
      <c r="D60" s="49"/>
      <c r="E60" s="44"/>
      <c r="G60" s="43"/>
      <c r="H60" s="43"/>
      <c r="I60" s="43"/>
    </row>
    <row r="61" spans="3:9" ht="15" customHeight="1" x14ac:dyDescent="0.15">
      <c r="C61" s="49"/>
      <c r="D61" s="49"/>
      <c r="E61" s="44"/>
      <c r="G61" s="43"/>
      <c r="H61" s="43"/>
      <c r="I61" s="43"/>
    </row>
    <row r="62" spans="3:9" ht="15" customHeight="1" x14ac:dyDescent="0.15">
      <c r="C62" s="49"/>
      <c r="D62" s="49"/>
      <c r="E62" s="44"/>
      <c r="G62" s="43"/>
      <c r="H62" s="43"/>
      <c r="I62" s="43"/>
    </row>
    <row r="63" spans="3:9" ht="15" customHeight="1" x14ac:dyDescent="0.15">
      <c r="C63" s="49"/>
      <c r="D63" s="49"/>
      <c r="E63" s="44"/>
      <c r="G63" s="43"/>
      <c r="H63" s="43"/>
      <c r="I63" s="43"/>
    </row>
    <row r="64" spans="3:9" ht="15" customHeight="1" x14ac:dyDescent="0.15">
      <c r="C64" s="49"/>
      <c r="D64" s="49"/>
      <c r="E64" s="44"/>
      <c r="G64" s="43"/>
      <c r="H64" s="43"/>
      <c r="I64" s="43"/>
    </row>
    <row r="65" spans="3:9" ht="15" customHeight="1" x14ac:dyDescent="0.15">
      <c r="C65" s="49"/>
      <c r="D65" s="49"/>
      <c r="E65" s="44"/>
      <c r="G65" s="43"/>
      <c r="H65" s="43"/>
      <c r="I65" s="43"/>
    </row>
    <row r="66" spans="3:9" ht="15" customHeight="1" x14ac:dyDescent="0.15">
      <c r="C66" s="49"/>
      <c r="D66" s="49"/>
      <c r="E66" s="44"/>
      <c r="G66" s="43"/>
      <c r="H66" s="43"/>
      <c r="I66" s="43"/>
    </row>
    <row r="67" spans="3:9" ht="15" customHeight="1" x14ac:dyDescent="0.15">
      <c r="C67" s="49"/>
      <c r="D67" s="49"/>
      <c r="E67" s="44"/>
      <c r="G67" s="43"/>
      <c r="H67" s="43"/>
      <c r="I67" s="43"/>
    </row>
    <row r="68" spans="3:9" ht="15" customHeight="1" x14ac:dyDescent="0.15">
      <c r="C68" s="49"/>
      <c r="D68" s="49"/>
      <c r="E68" s="44"/>
      <c r="G68" s="43"/>
      <c r="H68" s="43"/>
      <c r="I68" s="43"/>
    </row>
    <row r="69" spans="3:9" ht="15" customHeight="1" x14ac:dyDescent="0.15">
      <c r="C69" s="49"/>
      <c r="D69" s="49"/>
      <c r="E69" s="44"/>
      <c r="G69" s="43"/>
      <c r="H69" s="43"/>
      <c r="I69" s="43"/>
    </row>
    <row r="70" spans="3:9" ht="15" customHeight="1" x14ac:dyDescent="0.15">
      <c r="C70" s="49"/>
      <c r="D70" s="49"/>
      <c r="E70" s="44"/>
      <c r="G70" s="43"/>
      <c r="H70" s="43"/>
      <c r="I70" s="43"/>
    </row>
    <row r="71" spans="3:9" ht="15" customHeight="1" x14ac:dyDescent="0.15">
      <c r="C71" s="49"/>
      <c r="D71" s="49"/>
      <c r="E71" s="44"/>
      <c r="G71" s="43"/>
      <c r="H71" s="43"/>
      <c r="I71" s="43"/>
    </row>
    <row r="72" spans="3:9" ht="15" customHeight="1" x14ac:dyDescent="0.15">
      <c r="C72" s="49"/>
      <c r="D72" s="49"/>
      <c r="E72" s="44"/>
      <c r="G72" s="43"/>
      <c r="H72" s="43"/>
      <c r="I72" s="43"/>
    </row>
    <row r="73" spans="3:9" ht="15" customHeight="1" x14ac:dyDescent="0.15">
      <c r="C73" s="49"/>
      <c r="D73" s="49"/>
      <c r="E73" s="44"/>
      <c r="G73" s="43"/>
      <c r="H73" s="43"/>
      <c r="I73" s="43"/>
    </row>
    <row r="74" spans="3:9" ht="15" customHeight="1" x14ac:dyDescent="0.15">
      <c r="C74" s="49"/>
      <c r="D74" s="49"/>
      <c r="E74" s="44"/>
      <c r="G74" s="43"/>
      <c r="H74" s="43"/>
      <c r="I74" s="43"/>
    </row>
    <row r="75" spans="3:9" ht="15" customHeight="1" x14ac:dyDescent="0.15">
      <c r="C75" s="49"/>
      <c r="D75" s="49"/>
      <c r="E75" s="44"/>
      <c r="G75" s="43"/>
      <c r="H75" s="43"/>
      <c r="I75" s="43"/>
    </row>
    <row r="76" spans="3:9" ht="15" customHeight="1" x14ac:dyDescent="0.15">
      <c r="C76" s="49"/>
      <c r="D76" s="49"/>
      <c r="E76" s="44"/>
      <c r="G76" s="43"/>
      <c r="H76" s="43"/>
      <c r="I76" s="43"/>
    </row>
    <row r="77" spans="3:9" ht="15" customHeight="1" x14ac:dyDescent="0.15">
      <c r="C77" s="49"/>
      <c r="D77" s="49"/>
      <c r="E77" s="44"/>
      <c r="G77" s="43"/>
      <c r="H77" s="43"/>
      <c r="I77" s="43"/>
    </row>
    <row r="78" spans="3:9" ht="15" customHeight="1" x14ac:dyDescent="0.15">
      <c r="C78" s="49"/>
      <c r="D78" s="49"/>
      <c r="E78" s="44"/>
      <c r="G78" s="43"/>
      <c r="H78" s="43"/>
      <c r="I78" s="43"/>
    </row>
    <row r="79" spans="3:9" ht="15" customHeight="1" x14ac:dyDescent="0.15">
      <c r="C79" s="49"/>
      <c r="D79" s="49"/>
      <c r="E79" s="44"/>
      <c r="G79" s="43"/>
      <c r="H79" s="43"/>
      <c r="I79" s="43"/>
    </row>
    <row r="80" spans="3:9" ht="15" customHeight="1" x14ac:dyDescent="0.15">
      <c r="C80" s="49"/>
      <c r="D80" s="49"/>
      <c r="E80" s="44"/>
      <c r="G80" s="43"/>
      <c r="H80" s="43"/>
      <c r="I80" s="43"/>
    </row>
    <row r="81" spans="3:9" ht="15" customHeight="1" x14ac:dyDescent="0.15">
      <c r="C81" s="49"/>
      <c r="D81" s="49"/>
      <c r="E81" s="44"/>
      <c r="G81" s="43"/>
      <c r="H81" s="43"/>
      <c r="I81" s="43"/>
    </row>
    <row r="82" spans="3:9" ht="15" customHeight="1" x14ac:dyDescent="0.15">
      <c r="C82" s="49"/>
      <c r="D82" s="49"/>
      <c r="E82" s="44"/>
      <c r="G82" s="43"/>
      <c r="H82" s="43"/>
      <c r="I82" s="43"/>
    </row>
    <row r="83" spans="3:9" ht="15" customHeight="1" x14ac:dyDescent="0.15">
      <c r="C83" s="49"/>
      <c r="D83" s="49"/>
      <c r="E83" s="44"/>
      <c r="G83" s="43"/>
      <c r="H83" s="43"/>
      <c r="I83" s="43"/>
    </row>
    <row r="84" spans="3:9" ht="15" customHeight="1" x14ac:dyDescent="0.15">
      <c r="C84" s="49"/>
      <c r="D84" s="49"/>
      <c r="E84" s="44"/>
      <c r="G84" s="43"/>
      <c r="H84" s="43"/>
      <c r="I84" s="43"/>
    </row>
    <row r="85" spans="3:9" ht="15" customHeight="1" x14ac:dyDescent="0.15">
      <c r="C85" s="49"/>
      <c r="D85" s="49"/>
      <c r="E85" s="44"/>
      <c r="G85" s="43"/>
      <c r="H85" s="43"/>
      <c r="I85" s="43"/>
    </row>
    <row r="86" spans="3:9" ht="15" customHeight="1" x14ac:dyDescent="0.15">
      <c r="C86" s="49"/>
      <c r="D86" s="49"/>
      <c r="E86" s="44"/>
      <c r="G86" s="43"/>
      <c r="H86" s="43"/>
      <c r="I86" s="43"/>
    </row>
    <row r="87" spans="3:9" ht="15" customHeight="1" x14ac:dyDescent="0.15">
      <c r="C87" s="49"/>
      <c r="D87" s="49"/>
      <c r="E87" s="44"/>
      <c r="G87" s="43"/>
      <c r="H87" s="43"/>
      <c r="I87" s="43"/>
    </row>
    <row r="88" spans="3:9" ht="9.75" customHeight="1" x14ac:dyDescent="0.15">
      <c r="C88" s="44"/>
      <c r="D88" s="44"/>
      <c r="E88" s="44"/>
      <c r="G88" s="43"/>
      <c r="H88" s="43"/>
      <c r="I88" s="43"/>
    </row>
    <row r="89" spans="3:9" ht="10.5" customHeight="1" x14ac:dyDescent="0.15">
      <c r="E89" s="48"/>
    </row>
    <row r="90" spans="3:9" ht="15" customHeight="1" x14ac:dyDescent="0.15">
      <c r="E90" s="48"/>
    </row>
    <row r="91" spans="3:9" x14ac:dyDescent="0.15">
      <c r="E91" s="48"/>
    </row>
    <row r="92" spans="3:9" x14ac:dyDescent="0.15">
      <c r="E92" s="48"/>
    </row>
    <row r="93" spans="3:9" x14ac:dyDescent="0.15">
      <c r="E93" s="48"/>
    </row>
    <row r="94" spans="3:9" x14ac:dyDescent="0.15">
      <c r="E94" s="48"/>
    </row>
    <row r="95" spans="3:9" ht="13.5" customHeight="1" x14ac:dyDescent="0.15">
      <c r="E95" s="48"/>
    </row>
    <row r="96" spans="3:9" x14ac:dyDescent="0.15">
      <c r="E96" s="48"/>
    </row>
    <row r="97" spans="5:5" x14ac:dyDescent="0.15">
      <c r="E97" s="48"/>
    </row>
    <row r="98" spans="5:5" x14ac:dyDescent="0.15">
      <c r="E98" s="48"/>
    </row>
    <row r="99" spans="5:5" x14ac:dyDescent="0.15">
      <c r="E99" s="48"/>
    </row>
    <row r="100" spans="5:5" x14ac:dyDescent="0.15">
      <c r="E100" s="48"/>
    </row>
    <row r="101" spans="5:5" x14ac:dyDescent="0.15">
      <c r="E101" s="48"/>
    </row>
    <row r="102" spans="5:5" ht="13.5" customHeight="1" x14ac:dyDescent="0.15">
      <c r="E102" s="48"/>
    </row>
    <row r="103" spans="5:5" x14ac:dyDescent="0.15">
      <c r="E103" s="48"/>
    </row>
    <row r="104" spans="5:5" x14ac:dyDescent="0.15">
      <c r="E104" s="48"/>
    </row>
    <row r="105" spans="5:5" x14ac:dyDescent="0.15">
      <c r="E105" s="48"/>
    </row>
    <row r="106" spans="5:5" x14ac:dyDescent="0.15">
      <c r="E106" s="48"/>
    </row>
    <row r="107" spans="5:5" x14ac:dyDescent="0.15">
      <c r="E107" s="48"/>
    </row>
    <row r="108" spans="5:5" x14ac:dyDescent="0.15">
      <c r="E108" s="48"/>
    </row>
    <row r="109" spans="5:5" x14ac:dyDescent="0.15">
      <c r="E109" s="48"/>
    </row>
    <row r="110" spans="5:5" x14ac:dyDescent="0.15">
      <c r="E110" s="48"/>
    </row>
    <row r="111" spans="5:5" x14ac:dyDescent="0.15">
      <c r="E111" s="48"/>
    </row>
    <row r="112" spans="5:5" x14ac:dyDescent="0.15">
      <c r="E112" s="48"/>
    </row>
    <row r="113" spans="5:5" x14ac:dyDescent="0.15">
      <c r="E113" s="48"/>
    </row>
    <row r="114" spans="5:5" x14ac:dyDescent="0.15">
      <c r="E114" s="48"/>
    </row>
    <row r="115" spans="5:5" x14ac:dyDescent="0.15">
      <c r="E115" s="48"/>
    </row>
    <row r="116" spans="5:5" ht="13.5" customHeight="1" x14ac:dyDescent="0.15">
      <c r="E116" s="48"/>
    </row>
    <row r="117" spans="5:5" x14ac:dyDescent="0.15">
      <c r="E117" s="48"/>
    </row>
    <row r="118" spans="5:5" x14ac:dyDescent="0.15">
      <c r="E118" s="48"/>
    </row>
    <row r="119" spans="5:5" x14ac:dyDescent="0.15">
      <c r="E119" s="48"/>
    </row>
    <row r="120" spans="5:5" x14ac:dyDescent="0.15">
      <c r="E120" s="48"/>
    </row>
    <row r="121" spans="5:5" x14ac:dyDescent="0.15">
      <c r="E121" s="48"/>
    </row>
    <row r="122" spans="5:5" x14ac:dyDescent="0.15">
      <c r="E122" s="48"/>
    </row>
    <row r="123" spans="5:5" x14ac:dyDescent="0.15">
      <c r="E123" s="48"/>
    </row>
    <row r="124" spans="5:5" x14ac:dyDescent="0.15">
      <c r="E124" s="48"/>
    </row>
    <row r="125" spans="5:5" x14ac:dyDescent="0.15">
      <c r="E125" s="48"/>
    </row>
    <row r="126" spans="5:5" x14ac:dyDescent="0.15">
      <c r="E126" s="48"/>
    </row>
    <row r="127" spans="5:5" x14ac:dyDescent="0.15">
      <c r="E127" s="48"/>
    </row>
    <row r="128" spans="5:5" ht="13.5" customHeight="1" x14ac:dyDescent="0.15">
      <c r="E128" s="48"/>
    </row>
    <row r="129" spans="5:5" x14ac:dyDescent="0.15">
      <c r="E129" s="48"/>
    </row>
    <row r="130" spans="5:5" x14ac:dyDescent="0.15">
      <c r="E130" s="48"/>
    </row>
    <row r="131" spans="5:5" x14ac:dyDescent="0.15">
      <c r="E131" s="48"/>
    </row>
    <row r="132" spans="5:5" x14ac:dyDescent="0.15">
      <c r="E132" s="48"/>
    </row>
    <row r="133" spans="5:5" x14ac:dyDescent="0.15">
      <c r="E133" s="48"/>
    </row>
    <row r="134" spans="5:5" x14ac:dyDescent="0.15">
      <c r="E134" s="48"/>
    </row>
    <row r="135" spans="5:5" x14ac:dyDescent="0.15">
      <c r="E135" s="48"/>
    </row>
    <row r="136" spans="5:5" x14ac:dyDescent="0.15">
      <c r="E136" s="48"/>
    </row>
    <row r="137" spans="5:5" x14ac:dyDescent="0.15">
      <c r="E137" s="48"/>
    </row>
    <row r="138" spans="5:5" x14ac:dyDescent="0.15">
      <c r="E138" s="48"/>
    </row>
    <row r="139" spans="5:5" ht="13.5" customHeight="1" x14ac:dyDescent="0.15">
      <c r="E139" s="48"/>
    </row>
    <row r="140" spans="5:5" x14ac:dyDescent="0.15">
      <c r="E140" s="48"/>
    </row>
    <row r="141" spans="5:5" x14ac:dyDescent="0.15">
      <c r="E141" s="48"/>
    </row>
    <row r="142" spans="5:5" x14ac:dyDescent="0.15">
      <c r="E142" s="48"/>
    </row>
    <row r="143" spans="5:5" x14ac:dyDescent="0.15">
      <c r="E143" s="48"/>
    </row>
    <row r="144" spans="5:5" x14ac:dyDescent="0.15">
      <c r="E144" s="48"/>
    </row>
    <row r="145" spans="5:5" x14ac:dyDescent="0.15">
      <c r="E145" s="48"/>
    </row>
    <row r="146" spans="5:5" x14ac:dyDescent="0.15">
      <c r="E146" s="48"/>
    </row>
    <row r="147" spans="5:5" x14ac:dyDescent="0.15">
      <c r="E147" s="48"/>
    </row>
    <row r="148" spans="5:5" ht="13.5" customHeight="1" x14ac:dyDescent="0.15">
      <c r="E148" s="48"/>
    </row>
    <row r="149" spans="5:5" x14ac:dyDescent="0.15">
      <c r="E149" s="48"/>
    </row>
    <row r="150" spans="5:5" x14ac:dyDescent="0.15">
      <c r="E150" s="48"/>
    </row>
    <row r="151" spans="5:5" x14ac:dyDescent="0.15">
      <c r="E151" s="48"/>
    </row>
    <row r="152" spans="5:5" x14ac:dyDescent="0.15">
      <c r="E152" s="48"/>
    </row>
    <row r="153" spans="5:5" x14ac:dyDescent="0.15">
      <c r="E153" s="48"/>
    </row>
    <row r="154" spans="5:5" x14ac:dyDescent="0.15">
      <c r="E154" s="48"/>
    </row>
    <row r="155" spans="5:5" x14ac:dyDescent="0.15">
      <c r="E155" s="48"/>
    </row>
    <row r="156" spans="5:5" x14ac:dyDescent="0.15">
      <c r="E156" s="48"/>
    </row>
    <row r="157" spans="5:5" x14ac:dyDescent="0.15">
      <c r="E157" s="48"/>
    </row>
    <row r="158" spans="5:5" x14ac:dyDescent="0.15">
      <c r="E158" s="48"/>
    </row>
    <row r="159" spans="5:5" x14ac:dyDescent="0.15">
      <c r="E159" s="48"/>
    </row>
    <row r="160" spans="5:5" ht="13.5" customHeight="1" x14ac:dyDescent="0.15">
      <c r="E160" s="48"/>
    </row>
    <row r="161" spans="5:5" x14ac:dyDescent="0.15">
      <c r="E161" s="48"/>
    </row>
    <row r="162" spans="5:5" x14ac:dyDescent="0.15">
      <c r="E162" s="48"/>
    </row>
    <row r="163" spans="5:5" x14ac:dyDescent="0.15">
      <c r="E163" s="48"/>
    </row>
    <row r="164" spans="5:5" x14ac:dyDescent="0.15">
      <c r="E164" s="48"/>
    </row>
    <row r="165" spans="5:5" x14ac:dyDescent="0.15">
      <c r="E165" s="48"/>
    </row>
    <row r="166" spans="5:5" x14ac:dyDescent="0.15">
      <c r="E166" s="48"/>
    </row>
    <row r="167" spans="5:5" x14ac:dyDescent="0.15">
      <c r="E167" s="48"/>
    </row>
    <row r="168" spans="5:5" x14ac:dyDescent="0.15">
      <c r="E168" s="48"/>
    </row>
    <row r="169" spans="5:5" ht="13.5" customHeight="1" x14ac:dyDescent="0.15">
      <c r="E169" s="48"/>
    </row>
    <row r="170" spans="5:5" x14ac:dyDescent="0.15">
      <c r="E170" s="48"/>
    </row>
    <row r="171" spans="5:5" x14ac:dyDescent="0.15">
      <c r="E171" s="48"/>
    </row>
    <row r="172" spans="5:5" x14ac:dyDescent="0.15">
      <c r="E172" s="48"/>
    </row>
    <row r="173" spans="5:5" x14ac:dyDescent="0.15">
      <c r="E173" s="48"/>
    </row>
    <row r="174" spans="5:5" x14ac:dyDescent="0.15">
      <c r="E174" s="48"/>
    </row>
    <row r="175" spans="5:5" x14ac:dyDescent="0.15">
      <c r="E175" s="48"/>
    </row>
    <row r="176" spans="5:5" x14ac:dyDescent="0.15">
      <c r="E176" s="48"/>
    </row>
    <row r="177" spans="5:5" x14ac:dyDescent="0.15">
      <c r="E177" s="48"/>
    </row>
    <row r="178" spans="5:5" x14ac:dyDescent="0.15">
      <c r="E178" s="48"/>
    </row>
    <row r="179" spans="5:5" x14ac:dyDescent="0.15">
      <c r="E179" s="48"/>
    </row>
    <row r="180" spans="5:5" x14ac:dyDescent="0.15">
      <c r="E180" s="48"/>
    </row>
    <row r="181" spans="5:5" ht="13.5" customHeight="1" x14ac:dyDescent="0.15">
      <c r="E181" s="48"/>
    </row>
    <row r="182" spans="5:5" x14ac:dyDescent="0.15">
      <c r="E182" s="48"/>
    </row>
    <row r="183" spans="5:5" x14ac:dyDescent="0.15">
      <c r="E183" s="48"/>
    </row>
    <row r="184" spans="5:5" x14ac:dyDescent="0.15">
      <c r="E184" s="48"/>
    </row>
    <row r="185" spans="5:5" x14ac:dyDescent="0.15">
      <c r="E185" s="48"/>
    </row>
    <row r="186" spans="5:5" x14ac:dyDescent="0.15">
      <c r="E186" s="48"/>
    </row>
    <row r="187" spans="5:5" x14ac:dyDescent="0.15">
      <c r="E187" s="48"/>
    </row>
    <row r="188" spans="5:5" x14ac:dyDescent="0.15">
      <c r="E188" s="48"/>
    </row>
    <row r="189" spans="5:5" x14ac:dyDescent="0.15">
      <c r="E189" s="48"/>
    </row>
    <row r="190" spans="5:5" x14ac:dyDescent="0.15">
      <c r="E190" s="48"/>
    </row>
    <row r="191" spans="5:5" x14ac:dyDescent="0.15">
      <c r="E191" s="48"/>
    </row>
    <row r="192" spans="5:5" x14ac:dyDescent="0.15">
      <c r="E192" s="48"/>
    </row>
    <row r="193" spans="5:5" x14ac:dyDescent="0.15">
      <c r="E193" s="48"/>
    </row>
    <row r="194" spans="5:5" x14ac:dyDescent="0.15">
      <c r="E194" s="48"/>
    </row>
    <row r="195" spans="5:5" x14ac:dyDescent="0.15">
      <c r="E195" s="48"/>
    </row>
    <row r="196" spans="5:5" x14ac:dyDescent="0.15">
      <c r="E196" s="48"/>
    </row>
    <row r="197" spans="5:5" x14ac:dyDescent="0.15">
      <c r="E197" s="48"/>
    </row>
    <row r="198" spans="5:5" x14ac:dyDescent="0.15">
      <c r="E198" s="48"/>
    </row>
    <row r="199" spans="5:5" x14ac:dyDescent="0.15">
      <c r="E199" s="48"/>
    </row>
    <row r="200" spans="5:5" x14ac:dyDescent="0.15">
      <c r="E200" s="48"/>
    </row>
    <row r="201" spans="5:5" x14ac:dyDescent="0.15">
      <c r="E201" s="48"/>
    </row>
    <row r="202" spans="5:5" x14ac:dyDescent="0.15">
      <c r="E202" s="48"/>
    </row>
    <row r="203" spans="5:5" x14ac:dyDescent="0.15">
      <c r="E203" s="48"/>
    </row>
    <row r="204" spans="5:5" x14ac:dyDescent="0.15">
      <c r="E204" s="48"/>
    </row>
    <row r="205" spans="5:5" x14ac:dyDescent="0.15">
      <c r="E205" s="48"/>
    </row>
    <row r="206" spans="5:5" x14ac:dyDescent="0.15">
      <c r="E206" s="48"/>
    </row>
    <row r="207" spans="5:5" x14ac:dyDescent="0.15">
      <c r="E207" s="48"/>
    </row>
    <row r="208" spans="5:5" x14ac:dyDescent="0.15">
      <c r="E208" s="48"/>
    </row>
    <row r="209" spans="5:5" x14ac:dyDescent="0.15">
      <c r="E209" s="48"/>
    </row>
    <row r="210" spans="5:5" x14ac:dyDescent="0.15">
      <c r="E210" s="48"/>
    </row>
    <row r="211" spans="5:5" x14ac:dyDescent="0.15">
      <c r="E211" s="48"/>
    </row>
    <row r="212" spans="5:5" x14ac:dyDescent="0.15">
      <c r="E212" s="48"/>
    </row>
    <row r="213" spans="5:5" x14ac:dyDescent="0.15">
      <c r="E213" s="48"/>
    </row>
    <row r="214" spans="5:5" x14ac:dyDescent="0.15">
      <c r="E214" s="48"/>
    </row>
    <row r="215" spans="5:5" x14ac:dyDescent="0.15">
      <c r="E215" s="48"/>
    </row>
    <row r="216" spans="5:5" x14ac:dyDescent="0.15">
      <c r="E216" s="48"/>
    </row>
    <row r="217" spans="5:5" x14ac:dyDescent="0.15">
      <c r="E217" s="48"/>
    </row>
    <row r="218" spans="5:5" x14ac:dyDescent="0.15">
      <c r="E218" s="48"/>
    </row>
    <row r="219" spans="5:5" x14ac:dyDescent="0.15">
      <c r="E219" s="48"/>
    </row>
    <row r="220" spans="5:5" x14ac:dyDescent="0.15">
      <c r="E220" s="48"/>
    </row>
    <row r="221" spans="5:5" x14ac:dyDescent="0.15">
      <c r="E221" s="48"/>
    </row>
    <row r="222" spans="5:5" x14ac:dyDescent="0.15">
      <c r="E222" s="48"/>
    </row>
    <row r="223" spans="5:5" x14ac:dyDescent="0.15">
      <c r="E223" s="48"/>
    </row>
    <row r="224" spans="5:5" x14ac:dyDescent="0.15">
      <c r="E224" s="48"/>
    </row>
    <row r="225" spans="5:5" x14ac:dyDescent="0.15">
      <c r="E225" s="48"/>
    </row>
    <row r="226" spans="5:5" x14ac:dyDescent="0.15">
      <c r="E226" s="48"/>
    </row>
    <row r="227" spans="5:5" x14ac:dyDescent="0.15">
      <c r="E227" s="48"/>
    </row>
    <row r="228" spans="5:5" x14ac:dyDescent="0.15">
      <c r="E228" s="48"/>
    </row>
    <row r="229" spans="5:5" x14ac:dyDescent="0.15">
      <c r="E229" s="48"/>
    </row>
    <row r="230" spans="5:5" x14ac:dyDescent="0.15">
      <c r="E230" s="48"/>
    </row>
    <row r="231" spans="5:5" x14ac:dyDescent="0.15">
      <c r="E231" s="48"/>
    </row>
    <row r="232" spans="5:5" x14ac:dyDescent="0.15">
      <c r="E232" s="48"/>
    </row>
    <row r="233" spans="5:5" x14ac:dyDescent="0.15">
      <c r="E233" s="48"/>
    </row>
    <row r="234" spans="5:5" x14ac:dyDescent="0.15">
      <c r="E234" s="48"/>
    </row>
    <row r="235" spans="5:5" x14ac:dyDescent="0.15">
      <c r="E235" s="48"/>
    </row>
    <row r="236" spans="5:5" x14ac:dyDescent="0.15">
      <c r="E236" s="48"/>
    </row>
    <row r="237" spans="5:5" x14ac:dyDescent="0.15">
      <c r="E237" s="48"/>
    </row>
    <row r="238" spans="5:5" x14ac:dyDescent="0.15">
      <c r="E238" s="48"/>
    </row>
    <row r="239" spans="5:5" x14ac:dyDescent="0.15">
      <c r="E239" s="48"/>
    </row>
    <row r="240" spans="5:5" x14ac:dyDescent="0.15">
      <c r="E240" s="48"/>
    </row>
    <row r="241" spans="5:5" x14ac:dyDescent="0.15">
      <c r="E241" s="48"/>
    </row>
    <row r="242" spans="5:5" x14ac:dyDescent="0.15">
      <c r="E242" s="48"/>
    </row>
    <row r="243" spans="5:5" x14ac:dyDescent="0.15">
      <c r="E243" s="48"/>
    </row>
    <row r="244" spans="5:5" x14ac:dyDescent="0.15">
      <c r="E244" s="48"/>
    </row>
    <row r="245" spans="5:5" x14ac:dyDescent="0.15">
      <c r="E245" s="48"/>
    </row>
    <row r="246" spans="5:5" x14ac:dyDescent="0.15">
      <c r="E246" s="48"/>
    </row>
    <row r="247" spans="5:5" x14ac:dyDescent="0.15">
      <c r="E247" s="48"/>
    </row>
    <row r="248" spans="5:5" x14ac:dyDescent="0.15">
      <c r="E248" s="48"/>
    </row>
    <row r="249" spans="5:5" x14ac:dyDescent="0.15">
      <c r="E249" s="48"/>
    </row>
    <row r="250" spans="5:5" x14ac:dyDescent="0.15">
      <c r="E250" s="48"/>
    </row>
    <row r="251" spans="5:5" x14ac:dyDescent="0.15">
      <c r="E251" s="48"/>
    </row>
    <row r="252" spans="5:5" x14ac:dyDescent="0.15">
      <c r="E252" s="48"/>
    </row>
    <row r="253" spans="5:5" x14ac:dyDescent="0.15">
      <c r="E253" s="48"/>
    </row>
    <row r="254" spans="5:5" x14ac:dyDescent="0.15">
      <c r="E254" s="48"/>
    </row>
    <row r="255" spans="5:5" x14ac:dyDescent="0.15">
      <c r="E255" s="48"/>
    </row>
    <row r="256" spans="5:5" x14ac:dyDescent="0.15">
      <c r="E256" s="48"/>
    </row>
    <row r="257" spans="5:5" x14ac:dyDescent="0.15">
      <c r="E257" s="48"/>
    </row>
    <row r="258" spans="5:5" x14ac:dyDescent="0.15">
      <c r="E258" s="48"/>
    </row>
    <row r="259" spans="5:5" x14ac:dyDescent="0.15">
      <c r="E259" s="48"/>
    </row>
    <row r="260" spans="5:5" x14ac:dyDescent="0.15">
      <c r="E260" s="48"/>
    </row>
    <row r="261" spans="5:5" x14ac:dyDescent="0.15">
      <c r="E261" s="48"/>
    </row>
    <row r="262" spans="5:5" x14ac:dyDescent="0.15">
      <c r="E262" s="48"/>
    </row>
    <row r="263" spans="5:5" x14ac:dyDescent="0.15">
      <c r="E263" s="48"/>
    </row>
    <row r="264" spans="5:5" x14ac:dyDescent="0.15">
      <c r="E264" s="48"/>
    </row>
    <row r="265" spans="5:5" x14ac:dyDescent="0.15">
      <c r="E265" s="48"/>
    </row>
    <row r="266" spans="5:5" x14ac:dyDescent="0.15">
      <c r="E266" s="48"/>
    </row>
    <row r="267" spans="5:5" x14ac:dyDescent="0.15">
      <c r="E267" s="48"/>
    </row>
    <row r="268" spans="5:5" x14ac:dyDescent="0.15">
      <c r="E268" s="48"/>
    </row>
    <row r="269" spans="5:5" x14ac:dyDescent="0.15">
      <c r="E269" s="48"/>
    </row>
    <row r="270" spans="5:5" x14ac:dyDescent="0.15">
      <c r="E270" s="48"/>
    </row>
    <row r="271" spans="5:5" x14ac:dyDescent="0.15">
      <c r="E271" s="48"/>
    </row>
    <row r="272" spans="5:5" x14ac:dyDescent="0.15">
      <c r="E272" s="48"/>
    </row>
    <row r="273" spans="5:5" x14ac:dyDescent="0.15">
      <c r="E273" s="48"/>
    </row>
    <row r="274" spans="5:5" x14ac:dyDescent="0.15">
      <c r="E274" s="48"/>
    </row>
    <row r="275" spans="5:5" x14ac:dyDescent="0.15">
      <c r="E275" s="48"/>
    </row>
    <row r="276" spans="5:5" x14ac:dyDescent="0.15">
      <c r="E276" s="48"/>
    </row>
    <row r="277" spans="5:5" x14ac:dyDescent="0.15">
      <c r="E277" s="48"/>
    </row>
    <row r="278" spans="5:5" x14ac:dyDescent="0.15">
      <c r="E278" s="48"/>
    </row>
    <row r="279" spans="5:5" x14ac:dyDescent="0.15">
      <c r="E279" s="48"/>
    </row>
    <row r="280" spans="5:5" x14ac:dyDescent="0.15">
      <c r="E280" s="48"/>
    </row>
    <row r="281" spans="5:5" x14ac:dyDescent="0.15">
      <c r="E281" s="48"/>
    </row>
    <row r="282" spans="5:5" x14ac:dyDescent="0.15">
      <c r="E282" s="48"/>
    </row>
    <row r="283" spans="5:5" x14ac:dyDescent="0.15">
      <c r="E283" s="48"/>
    </row>
    <row r="284" spans="5:5" x14ac:dyDescent="0.15">
      <c r="E284" s="48"/>
    </row>
    <row r="285" spans="5:5" x14ac:dyDescent="0.15">
      <c r="E285" s="48"/>
    </row>
    <row r="286" spans="5:5" x14ac:dyDescent="0.15">
      <c r="E286" s="48"/>
    </row>
    <row r="287" spans="5:5" x14ac:dyDescent="0.15">
      <c r="E287" s="48"/>
    </row>
    <row r="288" spans="5:5" x14ac:dyDescent="0.15">
      <c r="E288" s="48"/>
    </row>
    <row r="289" spans="5:5" x14ac:dyDescent="0.15">
      <c r="E289" s="48"/>
    </row>
    <row r="290" spans="5:5" x14ac:dyDescent="0.15">
      <c r="E290" s="48"/>
    </row>
    <row r="291" spans="5:5" x14ac:dyDescent="0.15">
      <c r="E291" s="48"/>
    </row>
    <row r="292" spans="5:5" x14ac:dyDescent="0.15">
      <c r="E292" s="48"/>
    </row>
    <row r="293" spans="5:5" x14ac:dyDescent="0.15">
      <c r="E293" s="48"/>
    </row>
    <row r="294" spans="5:5" x14ac:dyDescent="0.15">
      <c r="E294" s="48"/>
    </row>
    <row r="295" spans="5:5" x14ac:dyDescent="0.15">
      <c r="E295" s="48"/>
    </row>
    <row r="296" spans="5:5" x14ac:dyDescent="0.15">
      <c r="E296" s="48"/>
    </row>
    <row r="297" spans="5:5" x14ac:dyDescent="0.15">
      <c r="E297" s="48"/>
    </row>
    <row r="298" spans="5:5" x14ac:dyDescent="0.15">
      <c r="E298" s="48"/>
    </row>
    <row r="299" spans="5:5" x14ac:dyDescent="0.15">
      <c r="E299" s="48"/>
    </row>
    <row r="300" spans="5:5" x14ac:dyDescent="0.15">
      <c r="E300" s="48"/>
    </row>
    <row r="301" spans="5:5" x14ac:dyDescent="0.15">
      <c r="E301" s="48"/>
    </row>
    <row r="302" spans="5:5" x14ac:dyDescent="0.15">
      <c r="E302" s="48"/>
    </row>
    <row r="303" spans="5:5" x14ac:dyDescent="0.15">
      <c r="E303" s="48"/>
    </row>
    <row r="304" spans="5:5" x14ac:dyDescent="0.15">
      <c r="E304" s="48"/>
    </row>
    <row r="305" spans="5:5" x14ac:dyDescent="0.15">
      <c r="E305" s="48"/>
    </row>
    <row r="306" spans="5:5" x14ac:dyDescent="0.15">
      <c r="E306" s="48"/>
    </row>
    <row r="307" spans="5:5" x14ac:dyDescent="0.15">
      <c r="E307" s="48"/>
    </row>
    <row r="308" spans="5:5" x14ac:dyDescent="0.15">
      <c r="E308" s="48"/>
    </row>
    <row r="309" spans="5:5" x14ac:dyDescent="0.15">
      <c r="E309" s="48"/>
    </row>
    <row r="310" spans="5:5" x14ac:dyDescent="0.15">
      <c r="E310" s="48"/>
    </row>
    <row r="311" spans="5:5" x14ac:dyDescent="0.15">
      <c r="E311" s="48"/>
    </row>
    <row r="312" spans="5:5" x14ac:dyDescent="0.15">
      <c r="E312" s="48"/>
    </row>
    <row r="313" spans="5:5" x14ac:dyDescent="0.15">
      <c r="E313" s="48"/>
    </row>
    <row r="314" spans="5:5" x14ac:dyDescent="0.15">
      <c r="E314" s="48"/>
    </row>
    <row r="315" spans="5:5" x14ac:dyDescent="0.15">
      <c r="E315" s="48"/>
    </row>
    <row r="316" spans="5:5" x14ac:dyDescent="0.15">
      <c r="E316" s="48"/>
    </row>
    <row r="317" spans="5:5" x14ac:dyDescent="0.15">
      <c r="E317" s="48"/>
    </row>
    <row r="318" spans="5:5" x14ac:dyDescent="0.15">
      <c r="E318" s="48"/>
    </row>
    <row r="319" spans="5:5" x14ac:dyDescent="0.15">
      <c r="E319" s="48"/>
    </row>
    <row r="320" spans="5:5" x14ac:dyDescent="0.15">
      <c r="E320" s="48"/>
    </row>
    <row r="321" spans="5:5" x14ac:dyDescent="0.15">
      <c r="E321" s="48"/>
    </row>
    <row r="322" spans="5:5" x14ac:dyDescent="0.15">
      <c r="E322" s="48"/>
    </row>
    <row r="323" spans="5:5" x14ac:dyDescent="0.15">
      <c r="E323" s="48"/>
    </row>
    <row r="324" spans="5:5" x14ac:dyDescent="0.15">
      <c r="E324" s="48"/>
    </row>
    <row r="325" spans="5:5" x14ac:dyDescent="0.15">
      <c r="E325" s="48"/>
    </row>
    <row r="326" spans="5:5" x14ac:dyDescent="0.15">
      <c r="E326" s="48"/>
    </row>
    <row r="327" spans="5:5" x14ac:dyDescent="0.15">
      <c r="E327" s="48"/>
    </row>
    <row r="328" spans="5:5" x14ac:dyDescent="0.15">
      <c r="E328" s="48"/>
    </row>
    <row r="329" spans="5:5" x14ac:dyDescent="0.15">
      <c r="E329" s="48"/>
    </row>
    <row r="330" spans="5:5" x14ac:dyDescent="0.15">
      <c r="E330" s="48"/>
    </row>
    <row r="331" spans="5:5" x14ac:dyDescent="0.15">
      <c r="E331" s="48"/>
    </row>
    <row r="332" spans="5:5" x14ac:dyDescent="0.15">
      <c r="E332" s="48"/>
    </row>
    <row r="333" spans="5:5" x14ac:dyDescent="0.15">
      <c r="E333" s="48"/>
    </row>
    <row r="334" spans="5:5" x14ac:dyDescent="0.15">
      <c r="E334" s="48"/>
    </row>
    <row r="335" spans="5:5" x14ac:dyDescent="0.15">
      <c r="E335" s="48"/>
    </row>
    <row r="336" spans="5:5" x14ac:dyDescent="0.15">
      <c r="E336" s="48"/>
    </row>
    <row r="337" spans="5:5" x14ac:dyDescent="0.15">
      <c r="E337" s="48"/>
    </row>
    <row r="338" spans="5:5" x14ac:dyDescent="0.15">
      <c r="E338" s="48"/>
    </row>
    <row r="339" spans="5:5" x14ac:dyDescent="0.15">
      <c r="E339" s="48"/>
    </row>
    <row r="340" spans="5:5" x14ac:dyDescent="0.15">
      <c r="E340" s="48"/>
    </row>
    <row r="341" spans="5:5" x14ac:dyDescent="0.15">
      <c r="E341" s="48"/>
    </row>
    <row r="342" spans="5:5" x14ac:dyDescent="0.15">
      <c r="E342" s="48"/>
    </row>
    <row r="343" spans="5:5" x14ac:dyDescent="0.15">
      <c r="E343" s="48"/>
    </row>
    <row r="344" spans="5:5" x14ac:dyDescent="0.15">
      <c r="E344" s="48"/>
    </row>
    <row r="345" spans="5:5" x14ac:dyDescent="0.15">
      <c r="E345" s="48"/>
    </row>
    <row r="346" spans="5:5" x14ac:dyDescent="0.15">
      <c r="E346" s="48"/>
    </row>
    <row r="347" spans="5:5" x14ac:dyDescent="0.15">
      <c r="E347" s="48"/>
    </row>
    <row r="348" spans="5:5" x14ac:dyDescent="0.15">
      <c r="E348" s="48"/>
    </row>
    <row r="349" spans="5:5" x14ac:dyDescent="0.15">
      <c r="E349" s="48"/>
    </row>
    <row r="350" spans="5:5" x14ac:dyDescent="0.15">
      <c r="E350" s="48"/>
    </row>
    <row r="351" spans="5:5" x14ac:dyDescent="0.15">
      <c r="E351" s="48"/>
    </row>
    <row r="352" spans="5:5" x14ac:dyDescent="0.15">
      <c r="E352" s="48"/>
    </row>
    <row r="353" spans="5:5" x14ac:dyDescent="0.15">
      <c r="E353" s="48"/>
    </row>
    <row r="354" spans="5:5" x14ac:dyDescent="0.15">
      <c r="E354" s="48"/>
    </row>
    <row r="355" spans="5:5" x14ac:dyDescent="0.15">
      <c r="E355" s="48"/>
    </row>
    <row r="356" spans="5:5" x14ac:dyDescent="0.15">
      <c r="E356" s="48"/>
    </row>
    <row r="357" spans="5:5" x14ac:dyDescent="0.15">
      <c r="E357" s="48"/>
    </row>
    <row r="358" spans="5:5" x14ac:dyDescent="0.15">
      <c r="E358" s="48"/>
    </row>
    <row r="359" spans="5:5" x14ac:dyDescent="0.15">
      <c r="E359" s="48"/>
    </row>
    <row r="360" spans="5:5" x14ac:dyDescent="0.15">
      <c r="E360" s="48"/>
    </row>
    <row r="361" spans="5:5" x14ac:dyDescent="0.15">
      <c r="E361" s="48"/>
    </row>
    <row r="362" spans="5:5" x14ac:dyDescent="0.15">
      <c r="E362" s="48"/>
    </row>
    <row r="363" spans="5:5" x14ac:dyDescent="0.15">
      <c r="E363" s="48"/>
    </row>
    <row r="364" spans="5:5" x14ac:dyDescent="0.15">
      <c r="E364" s="48"/>
    </row>
    <row r="365" spans="5:5" x14ac:dyDescent="0.15">
      <c r="E365" s="48"/>
    </row>
    <row r="366" spans="5:5" x14ac:dyDescent="0.15">
      <c r="E366" s="48"/>
    </row>
    <row r="367" spans="5:5" x14ac:dyDescent="0.15">
      <c r="E367" s="48"/>
    </row>
    <row r="368" spans="5:5" x14ac:dyDescent="0.15">
      <c r="E368" s="48"/>
    </row>
    <row r="369" spans="5:5" x14ac:dyDescent="0.15">
      <c r="E369" s="48"/>
    </row>
    <row r="370" spans="5:5" x14ac:dyDescent="0.15">
      <c r="E370" s="48"/>
    </row>
    <row r="371" spans="5:5" x14ac:dyDescent="0.15">
      <c r="E371" s="48"/>
    </row>
    <row r="372" spans="5:5" x14ac:dyDescent="0.15">
      <c r="E372" s="48"/>
    </row>
    <row r="373" spans="5:5" x14ac:dyDescent="0.15">
      <c r="E373" s="48"/>
    </row>
    <row r="374" spans="5:5" x14ac:dyDescent="0.15">
      <c r="E374" s="48"/>
    </row>
    <row r="375" spans="5:5" x14ac:dyDescent="0.15">
      <c r="E375" s="48"/>
    </row>
    <row r="376" spans="5:5" x14ac:dyDescent="0.15">
      <c r="E376" s="48"/>
    </row>
    <row r="377" spans="5:5" x14ac:dyDescent="0.15">
      <c r="E377" s="48"/>
    </row>
    <row r="378" spans="5:5" x14ac:dyDescent="0.15">
      <c r="E378" s="48"/>
    </row>
    <row r="379" spans="5:5" x14ac:dyDescent="0.15">
      <c r="E379" s="48"/>
    </row>
    <row r="380" spans="5:5" x14ac:dyDescent="0.15">
      <c r="E380" s="48"/>
    </row>
    <row r="381" spans="5:5" x14ac:dyDescent="0.15">
      <c r="E381" s="48"/>
    </row>
    <row r="382" spans="5:5" x14ac:dyDescent="0.15">
      <c r="E382" s="48"/>
    </row>
    <row r="383" spans="5:5" x14ac:dyDescent="0.15">
      <c r="E383" s="48"/>
    </row>
    <row r="384" spans="5:5" x14ac:dyDescent="0.15">
      <c r="E384" s="48"/>
    </row>
    <row r="385" spans="5:5" x14ac:dyDescent="0.15">
      <c r="E385" s="48"/>
    </row>
    <row r="386" spans="5:5" x14ac:dyDescent="0.15">
      <c r="E386" s="48"/>
    </row>
    <row r="387" spans="5:5" x14ac:dyDescent="0.15">
      <c r="E387" s="48"/>
    </row>
    <row r="388" spans="5:5" x14ac:dyDescent="0.15">
      <c r="E388" s="48"/>
    </row>
    <row r="389" spans="5:5" x14ac:dyDescent="0.15">
      <c r="E389" s="48"/>
    </row>
    <row r="390" spans="5:5" x14ac:dyDescent="0.15">
      <c r="E390" s="48"/>
    </row>
    <row r="391" spans="5:5" x14ac:dyDescent="0.15">
      <c r="E391" s="48"/>
    </row>
    <row r="392" spans="5:5" x14ac:dyDescent="0.15">
      <c r="E392" s="48"/>
    </row>
    <row r="393" spans="5:5" x14ac:dyDescent="0.15">
      <c r="E393" s="48"/>
    </row>
    <row r="394" spans="5:5" x14ac:dyDescent="0.15">
      <c r="E394" s="48"/>
    </row>
    <row r="395" spans="5:5" x14ac:dyDescent="0.15">
      <c r="E395" s="48"/>
    </row>
    <row r="396" spans="5:5" x14ac:dyDescent="0.15">
      <c r="E396" s="48"/>
    </row>
    <row r="397" spans="5:5" x14ac:dyDescent="0.15">
      <c r="E397" s="48"/>
    </row>
    <row r="398" spans="5:5" x14ac:dyDescent="0.15">
      <c r="E398" s="48"/>
    </row>
    <row r="399" spans="5:5" x14ac:dyDescent="0.15">
      <c r="E399" s="48"/>
    </row>
    <row r="400" spans="5:5" x14ac:dyDescent="0.15">
      <c r="E400" s="48"/>
    </row>
    <row r="401" spans="5:5" x14ac:dyDescent="0.15">
      <c r="E401" s="48"/>
    </row>
    <row r="402" spans="5:5" x14ac:dyDescent="0.15">
      <c r="E402" s="48"/>
    </row>
    <row r="403" spans="5:5" x14ac:dyDescent="0.15">
      <c r="E403" s="48"/>
    </row>
    <row r="404" spans="5:5" x14ac:dyDescent="0.15">
      <c r="E404" s="48"/>
    </row>
    <row r="405" spans="5:5" x14ac:dyDescent="0.15">
      <c r="E405" s="48"/>
    </row>
    <row r="406" spans="5:5" x14ac:dyDescent="0.15">
      <c r="E406" s="48"/>
    </row>
    <row r="407" spans="5:5" x14ac:dyDescent="0.15">
      <c r="E407" s="48"/>
    </row>
    <row r="408" spans="5:5" x14ac:dyDescent="0.15">
      <c r="E408" s="48"/>
    </row>
    <row r="409" spans="5:5" x14ac:dyDescent="0.15">
      <c r="E409" s="48"/>
    </row>
    <row r="410" spans="5:5" x14ac:dyDescent="0.15">
      <c r="E410" s="48"/>
    </row>
    <row r="411" spans="5:5" x14ac:dyDescent="0.15">
      <c r="E411" s="48"/>
    </row>
    <row r="412" spans="5:5" x14ac:dyDescent="0.15">
      <c r="E412" s="48"/>
    </row>
    <row r="413" spans="5:5" x14ac:dyDescent="0.15">
      <c r="E413" s="48"/>
    </row>
    <row r="414" spans="5:5" x14ac:dyDescent="0.15">
      <c r="E414" s="48"/>
    </row>
    <row r="415" spans="5:5" x14ac:dyDescent="0.15">
      <c r="E415" s="48"/>
    </row>
    <row r="416" spans="5:5" x14ac:dyDescent="0.15">
      <c r="E416" s="48"/>
    </row>
    <row r="417" spans="5:5" x14ac:dyDescent="0.15">
      <c r="E417" s="48"/>
    </row>
    <row r="418" spans="5:5" x14ac:dyDescent="0.15">
      <c r="E418" s="48"/>
    </row>
    <row r="419" spans="5:5" x14ac:dyDescent="0.15">
      <c r="E419" s="48"/>
    </row>
    <row r="420" spans="5:5" x14ac:dyDescent="0.15">
      <c r="E420" s="48"/>
    </row>
    <row r="421" spans="5:5" x14ac:dyDescent="0.15">
      <c r="E421" s="48"/>
    </row>
    <row r="422" spans="5:5" x14ac:dyDescent="0.15">
      <c r="E422" s="48"/>
    </row>
    <row r="423" spans="5:5" x14ac:dyDescent="0.15">
      <c r="E423" s="48"/>
    </row>
    <row r="424" spans="5:5" x14ac:dyDescent="0.15">
      <c r="E424" s="48"/>
    </row>
    <row r="425" spans="5:5" x14ac:dyDescent="0.15">
      <c r="E425" s="48"/>
    </row>
    <row r="426" spans="5:5" x14ac:dyDescent="0.15">
      <c r="E426" s="48"/>
    </row>
    <row r="427" spans="5:5" x14ac:dyDescent="0.15">
      <c r="E427" s="48"/>
    </row>
    <row r="428" spans="5:5" x14ac:dyDescent="0.15">
      <c r="E428" s="48"/>
    </row>
    <row r="429" spans="5:5" x14ac:dyDescent="0.15">
      <c r="E429" s="48"/>
    </row>
    <row r="430" spans="5:5" x14ac:dyDescent="0.15">
      <c r="E430" s="48"/>
    </row>
    <row r="431" spans="5:5" x14ac:dyDescent="0.15">
      <c r="E431" s="48"/>
    </row>
    <row r="432" spans="5:5" x14ac:dyDescent="0.15">
      <c r="E432" s="48"/>
    </row>
    <row r="433" spans="5:5" x14ac:dyDescent="0.15">
      <c r="E433" s="48"/>
    </row>
    <row r="434" spans="5:5" x14ac:dyDescent="0.15">
      <c r="E434" s="48"/>
    </row>
    <row r="435" spans="5:5" x14ac:dyDescent="0.15">
      <c r="E435" s="48"/>
    </row>
    <row r="436" spans="5:5" x14ac:dyDescent="0.15">
      <c r="E436" s="48"/>
    </row>
    <row r="437" spans="5:5" x14ac:dyDescent="0.15">
      <c r="E437" s="48"/>
    </row>
    <row r="438" spans="5:5" x14ac:dyDescent="0.15">
      <c r="E438" s="48"/>
    </row>
    <row r="439" spans="5:5" x14ac:dyDescent="0.15">
      <c r="E439" s="48"/>
    </row>
    <row r="440" spans="5:5" x14ac:dyDescent="0.15">
      <c r="E440" s="48"/>
    </row>
    <row r="441" spans="5:5" x14ac:dyDescent="0.15">
      <c r="E441" s="48"/>
    </row>
    <row r="442" spans="5:5" x14ac:dyDescent="0.15">
      <c r="E442" s="48"/>
    </row>
    <row r="443" spans="5:5" x14ac:dyDescent="0.15">
      <c r="E443" s="48"/>
    </row>
    <row r="444" spans="5:5" x14ac:dyDescent="0.15">
      <c r="E444" s="48"/>
    </row>
    <row r="445" spans="5:5" x14ac:dyDescent="0.15">
      <c r="E445" s="48"/>
    </row>
    <row r="446" spans="5:5" x14ac:dyDescent="0.15">
      <c r="E446" s="48"/>
    </row>
    <row r="447" spans="5:5" x14ac:dyDescent="0.15">
      <c r="E447" s="48"/>
    </row>
    <row r="448" spans="5:5" x14ac:dyDescent="0.15">
      <c r="E448" s="48"/>
    </row>
    <row r="449" spans="5:5" x14ac:dyDescent="0.15">
      <c r="E449" s="48"/>
    </row>
    <row r="450" spans="5:5" x14ac:dyDescent="0.15">
      <c r="E450" s="48"/>
    </row>
    <row r="451" spans="5:5" x14ac:dyDescent="0.15">
      <c r="E451" s="48"/>
    </row>
    <row r="452" spans="5:5" x14ac:dyDescent="0.15">
      <c r="E452" s="48"/>
    </row>
    <row r="453" spans="5:5" x14ac:dyDescent="0.15">
      <c r="E453" s="48"/>
    </row>
    <row r="454" spans="5:5" x14ac:dyDescent="0.15">
      <c r="E454" s="48"/>
    </row>
    <row r="455" spans="5:5" x14ac:dyDescent="0.15">
      <c r="E455" s="48"/>
    </row>
    <row r="456" spans="5:5" x14ac:dyDescent="0.15">
      <c r="E456" s="48"/>
    </row>
    <row r="457" spans="5:5" x14ac:dyDescent="0.15">
      <c r="E457" s="48"/>
    </row>
    <row r="458" spans="5:5" x14ac:dyDescent="0.15">
      <c r="E458" s="48"/>
    </row>
    <row r="459" spans="5:5" x14ac:dyDescent="0.15">
      <c r="E459" s="48"/>
    </row>
    <row r="460" spans="5:5" x14ac:dyDescent="0.15">
      <c r="E460" s="48"/>
    </row>
    <row r="461" spans="5:5" x14ac:dyDescent="0.15">
      <c r="E461" s="48"/>
    </row>
    <row r="462" spans="5:5" x14ac:dyDescent="0.15">
      <c r="E462" s="48"/>
    </row>
    <row r="463" spans="5:5" x14ac:dyDescent="0.15">
      <c r="E463" s="48"/>
    </row>
    <row r="464" spans="5:5" x14ac:dyDescent="0.15">
      <c r="E464" s="48"/>
    </row>
    <row r="465" spans="5:5" x14ac:dyDescent="0.15">
      <c r="E465" s="48"/>
    </row>
    <row r="466" spans="5:5" x14ac:dyDescent="0.15">
      <c r="E466" s="48"/>
    </row>
    <row r="467" spans="5:5" x14ac:dyDescent="0.15">
      <c r="E467" s="48"/>
    </row>
    <row r="468" spans="5:5" x14ac:dyDescent="0.15">
      <c r="E468" s="48"/>
    </row>
    <row r="469" spans="5:5" x14ac:dyDescent="0.15">
      <c r="E469" s="48"/>
    </row>
    <row r="470" spans="5:5" x14ac:dyDescent="0.15">
      <c r="E470" s="48"/>
    </row>
    <row r="471" spans="5:5" x14ac:dyDescent="0.15">
      <c r="E471" s="48"/>
    </row>
    <row r="472" spans="5:5" x14ac:dyDescent="0.15">
      <c r="E472" s="48"/>
    </row>
    <row r="473" spans="5:5" x14ac:dyDescent="0.15">
      <c r="E473" s="48"/>
    </row>
    <row r="474" spans="5:5" x14ac:dyDescent="0.15">
      <c r="E474" s="48"/>
    </row>
    <row r="475" spans="5:5" x14ac:dyDescent="0.15">
      <c r="E475" s="48"/>
    </row>
    <row r="476" spans="5:5" x14ac:dyDescent="0.15">
      <c r="E476" s="48"/>
    </row>
    <row r="477" spans="5:5" x14ac:dyDescent="0.15">
      <c r="E477" s="48"/>
    </row>
    <row r="478" spans="5:5" x14ac:dyDescent="0.15">
      <c r="E478" s="48"/>
    </row>
    <row r="479" spans="5:5" x14ac:dyDescent="0.15">
      <c r="E479" s="48"/>
    </row>
    <row r="480" spans="5:5" x14ac:dyDescent="0.15">
      <c r="E480" s="48"/>
    </row>
    <row r="481" spans="5:5" x14ac:dyDescent="0.15">
      <c r="E481" s="48"/>
    </row>
    <row r="482" spans="5:5" x14ac:dyDescent="0.15">
      <c r="E482" s="48"/>
    </row>
    <row r="483" spans="5:5" x14ac:dyDescent="0.15">
      <c r="E483" s="48"/>
    </row>
    <row r="484" spans="5:5" x14ac:dyDescent="0.15">
      <c r="E484" s="48"/>
    </row>
    <row r="485" spans="5:5" x14ac:dyDescent="0.15">
      <c r="E485" s="48"/>
    </row>
    <row r="486" spans="5:5" x14ac:dyDescent="0.15">
      <c r="E486" s="48"/>
    </row>
    <row r="487" spans="5:5" x14ac:dyDescent="0.15">
      <c r="E487" s="48"/>
    </row>
    <row r="488" spans="5:5" x14ac:dyDescent="0.15">
      <c r="E488" s="48"/>
    </row>
    <row r="489" spans="5:5" x14ac:dyDescent="0.15">
      <c r="E489" s="48"/>
    </row>
    <row r="490" spans="5:5" x14ac:dyDescent="0.15">
      <c r="E490" s="48"/>
    </row>
    <row r="491" spans="5:5" x14ac:dyDescent="0.15">
      <c r="E491" s="48"/>
    </row>
    <row r="492" spans="5:5" x14ac:dyDescent="0.15">
      <c r="E492" s="48"/>
    </row>
    <row r="493" spans="5:5" x14ac:dyDescent="0.15">
      <c r="E493" s="48"/>
    </row>
    <row r="494" spans="5:5" x14ac:dyDescent="0.15">
      <c r="E494" s="48"/>
    </row>
    <row r="495" spans="5:5" x14ac:dyDescent="0.15">
      <c r="E495" s="48"/>
    </row>
    <row r="496" spans="5:5" x14ac:dyDescent="0.15">
      <c r="E496" s="48"/>
    </row>
    <row r="497" spans="5:5" x14ac:dyDescent="0.15">
      <c r="E497" s="48"/>
    </row>
    <row r="498" spans="5:5" x14ac:dyDescent="0.15">
      <c r="E498" s="48"/>
    </row>
    <row r="499" spans="5:5" x14ac:dyDescent="0.15">
      <c r="E499" s="48"/>
    </row>
    <row r="500" spans="5:5" x14ac:dyDescent="0.15">
      <c r="E500" s="48"/>
    </row>
    <row r="501" spans="5:5" x14ac:dyDescent="0.15">
      <c r="E501" s="48"/>
    </row>
    <row r="502" spans="5:5" x14ac:dyDescent="0.15">
      <c r="E502" s="48"/>
    </row>
    <row r="503" spans="5:5" x14ac:dyDescent="0.15">
      <c r="E503" s="48"/>
    </row>
    <row r="504" spans="5:5" x14ac:dyDescent="0.15">
      <c r="E504" s="48"/>
    </row>
    <row r="505" spans="5:5" x14ac:dyDescent="0.15">
      <c r="E505" s="48"/>
    </row>
    <row r="506" spans="5:5" x14ac:dyDescent="0.15">
      <c r="E506" s="48"/>
    </row>
    <row r="507" spans="5:5" x14ac:dyDescent="0.15">
      <c r="E507" s="48"/>
    </row>
    <row r="508" spans="5:5" x14ac:dyDescent="0.15">
      <c r="E508" s="48"/>
    </row>
    <row r="509" spans="5:5" x14ac:dyDescent="0.15">
      <c r="E509" s="48"/>
    </row>
    <row r="510" spans="5:5" x14ac:dyDescent="0.15">
      <c r="E510" s="48"/>
    </row>
    <row r="511" spans="5:5" x14ac:dyDescent="0.15">
      <c r="E511" s="48"/>
    </row>
    <row r="512" spans="5:5" x14ac:dyDescent="0.15">
      <c r="E512" s="48"/>
    </row>
    <row r="513" spans="5:5" x14ac:dyDescent="0.15">
      <c r="E513" s="48"/>
    </row>
    <row r="514" spans="5:5" x14ac:dyDescent="0.15">
      <c r="E514" s="48"/>
    </row>
    <row r="515" spans="5:5" x14ac:dyDescent="0.15">
      <c r="E515" s="48"/>
    </row>
    <row r="516" spans="5:5" x14ac:dyDescent="0.15">
      <c r="E516" s="48"/>
    </row>
    <row r="517" spans="5:5" x14ac:dyDescent="0.15">
      <c r="E517" s="48"/>
    </row>
    <row r="518" spans="5:5" x14ac:dyDescent="0.15">
      <c r="E518" s="48"/>
    </row>
    <row r="519" spans="5:5" x14ac:dyDescent="0.15">
      <c r="E519" s="48"/>
    </row>
    <row r="520" spans="5:5" x14ac:dyDescent="0.15">
      <c r="E520" s="48"/>
    </row>
    <row r="521" spans="5:5" x14ac:dyDescent="0.15">
      <c r="E521" s="48"/>
    </row>
    <row r="522" spans="5:5" x14ac:dyDescent="0.15">
      <c r="E522" s="48"/>
    </row>
    <row r="523" spans="5:5" x14ac:dyDescent="0.15">
      <c r="E523" s="48"/>
    </row>
    <row r="524" spans="5:5" x14ac:dyDescent="0.15">
      <c r="E524" s="48"/>
    </row>
    <row r="525" spans="5:5" x14ac:dyDescent="0.15">
      <c r="E525" s="48"/>
    </row>
    <row r="526" spans="5:5" x14ac:dyDescent="0.15">
      <c r="E526" s="48"/>
    </row>
    <row r="527" spans="5:5" x14ac:dyDescent="0.15">
      <c r="E527" s="48"/>
    </row>
    <row r="528" spans="5:5" x14ac:dyDescent="0.15">
      <c r="E528" s="48"/>
    </row>
    <row r="529" spans="5:5" x14ac:dyDescent="0.15">
      <c r="E529" s="48"/>
    </row>
    <row r="530" spans="5:5" x14ac:dyDescent="0.15">
      <c r="E530" s="48"/>
    </row>
    <row r="531" spans="5:5" x14ac:dyDescent="0.15">
      <c r="E531" s="48"/>
    </row>
    <row r="532" spans="5:5" x14ac:dyDescent="0.15">
      <c r="E532" s="48"/>
    </row>
    <row r="533" spans="5:5" x14ac:dyDescent="0.15">
      <c r="E533" s="48"/>
    </row>
    <row r="534" spans="5:5" x14ac:dyDescent="0.15">
      <c r="E534" s="48"/>
    </row>
    <row r="535" spans="5:5" x14ac:dyDescent="0.15">
      <c r="E535" s="48"/>
    </row>
    <row r="536" spans="5:5" x14ac:dyDescent="0.15">
      <c r="E536" s="48"/>
    </row>
    <row r="537" spans="5:5" x14ac:dyDescent="0.15">
      <c r="E537" s="48"/>
    </row>
    <row r="538" spans="5:5" x14ac:dyDescent="0.15">
      <c r="E538" s="48"/>
    </row>
    <row r="539" spans="5:5" x14ac:dyDescent="0.15">
      <c r="E539" s="48"/>
    </row>
    <row r="540" spans="5:5" x14ac:dyDescent="0.15">
      <c r="E540" s="48"/>
    </row>
    <row r="541" spans="5:5" x14ac:dyDescent="0.15">
      <c r="E541" s="48"/>
    </row>
    <row r="542" spans="5:5" x14ac:dyDescent="0.15">
      <c r="E542" s="48"/>
    </row>
    <row r="543" spans="5:5" x14ac:dyDescent="0.15">
      <c r="E543" s="48"/>
    </row>
    <row r="544" spans="5:5" x14ac:dyDescent="0.15">
      <c r="E544" s="48"/>
    </row>
    <row r="545" spans="5:5" x14ac:dyDescent="0.15">
      <c r="E545" s="48"/>
    </row>
    <row r="546" spans="5:5" x14ac:dyDescent="0.15">
      <c r="E546" s="48"/>
    </row>
    <row r="547" spans="5:5" x14ac:dyDescent="0.15">
      <c r="E547" s="48"/>
    </row>
    <row r="548" spans="5:5" x14ac:dyDescent="0.15">
      <c r="E548" s="48"/>
    </row>
    <row r="549" spans="5:5" x14ac:dyDescent="0.15">
      <c r="E549" s="48"/>
    </row>
    <row r="550" spans="5:5" x14ac:dyDescent="0.15">
      <c r="E550" s="48"/>
    </row>
    <row r="551" spans="5:5" x14ac:dyDescent="0.15">
      <c r="E551" s="48"/>
    </row>
    <row r="552" spans="5:5" x14ac:dyDescent="0.15">
      <c r="E552" s="48"/>
    </row>
    <row r="553" spans="5:5" x14ac:dyDescent="0.15">
      <c r="E553" s="48"/>
    </row>
    <row r="554" spans="5:5" x14ac:dyDescent="0.15">
      <c r="E554" s="48"/>
    </row>
    <row r="555" spans="5:5" x14ac:dyDescent="0.15">
      <c r="E555" s="48"/>
    </row>
    <row r="556" spans="5:5" x14ac:dyDescent="0.15">
      <c r="E556" s="48"/>
    </row>
    <row r="557" spans="5:5" x14ac:dyDescent="0.15">
      <c r="E557" s="48"/>
    </row>
    <row r="558" spans="5:5" x14ac:dyDescent="0.15">
      <c r="E558" s="48"/>
    </row>
    <row r="559" spans="5:5" x14ac:dyDescent="0.15">
      <c r="E559" s="48"/>
    </row>
    <row r="560" spans="5:5" x14ac:dyDescent="0.15">
      <c r="E560" s="48"/>
    </row>
    <row r="561" spans="5:5" x14ac:dyDescent="0.15">
      <c r="E561" s="48"/>
    </row>
    <row r="562" spans="5:5" x14ac:dyDescent="0.15">
      <c r="E562" s="48"/>
    </row>
    <row r="563" spans="5:5" x14ac:dyDescent="0.15">
      <c r="E563" s="48"/>
    </row>
    <row r="564" spans="5:5" x14ac:dyDescent="0.15">
      <c r="E564" s="48"/>
    </row>
    <row r="565" spans="5:5" x14ac:dyDescent="0.15">
      <c r="E565" s="48"/>
    </row>
    <row r="566" spans="5:5" x14ac:dyDescent="0.15">
      <c r="E566" s="48"/>
    </row>
    <row r="567" spans="5:5" x14ac:dyDescent="0.15">
      <c r="E567" s="48"/>
    </row>
    <row r="568" spans="5:5" x14ac:dyDescent="0.15">
      <c r="E568" s="48"/>
    </row>
    <row r="569" spans="5:5" x14ac:dyDescent="0.15">
      <c r="E569" s="48"/>
    </row>
    <row r="570" spans="5:5" x14ac:dyDescent="0.15">
      <c r="E570" s="48"/>
    </row>
    <row r="571" spans="5:5" x14ac:dyDescent="0.15">
      <c r="E571" s="48"/>
    </row>
    <row r="572" spans="5:5" x14ac:dyDescent="0.15">
      <c r="E572" s="48"/>
    </row>
    <row r="573" spans="5:5" x14ac:dyDescent="0.15">
      <c r="E573" s="48"/>
    </row>
    <row r="574" spans="5:5" x14ac:dyDescent="0.15">
      <c r="E574" s="48"/>
    </row>
    <row r="575" spans="5:5" x14ac:dyDescent="0.15">
      <c r="E575" s="48"/>
    </row>
    <row r="576" spans="5:5" x14ac:dyDescent="0.15">
      <c r="E576" s="48"/>
    </row>
    <row r="577" spans="5:5" x14ac:dyDescent="0.15">
      <c r="E577" s="48"/>
    </row>
    <row r="578" spans="5:5" x14ac:dyDescent="0.15">
      <c r="E578" s="48"/>
    </row>
    <row r="579" spans="5:5" x14ac:dyDescent="0.15">
      <c r="E579" s="48"/>
    </row>
    <row r="580" spans="5:5" x14ac:dyDescent="0.15">
      <c r="E580" s="48"/>
    </row>
    <row r="581" spans="5:5" x14ac:dyDescent="0.15">
      <c r="E581" s="48"/>
    </row>
    <row r="582" spans="5:5" x14ac:dyDescent="0.15">
      <c r="E582" s="48"/>
    </row>
    <row r="583" spans="5:5" x14ac:dyDescent="0.15">
      <c r="E583" s="48"/>
    </row>
    <row r="584" spans="5:5" x14ac:dyDescent="0.15">
      <c r="E584" s="48"/>
    </row>
    <row r="585" spans="5:5" x14ac:dyDescent="0.15">
      <c r="E585" s="48"/>
    </row>
    <row r="586" spans="5:5" x14ac:dyDescent="0.15">
      <c r="E586" s="48"/>
    </row>
    <row r="587" spans="5:5" x14ac:dyDescent="0.15">
      <c r="E587" s="48"/>
    </row>
    <row r="588" spans="5:5" x14ac:dyDescent="0.15">
      <c r="E588" s="48"/>
    </row>
    <row r="589" spans="5:5" x14ac:dyDescent="0.15">
      <c r="E589" s="48"/>
    </row>
    <row r="590" spans="5:5" x14ac:dyDescent="0.15">
      <c r="E590" s="48"/>
    </row>
    <row r="591" spans="5:5" x14ac:dyDescent="0.15">
      <c r="E591" s="48"/>
    </row>
    <row r="592" spans="5:5" x14ac:dyDescent="0.15">
      <c r="E592" s="48"/>
    </row>
    <row r="593" spans="5:5" x14ac:dyDescent="0.15">
      <c r="E593" s="48"/>
    </row>
    <row r="594" spans="5:5" x14ac:dyDescent="0.15">
      <c r="E594" s="48"/>
    </row>
    <row r="595" spans="5:5" x14ac:dyDescent="0.15">
      <c r="E595" s="48"/>
    </row>
    <row r="596" spans="5:5" x14ac:dyDescent="0.15">
      <c r="E596" s="48"/>
    </row>
    <row r="597" spans="5:5" x14ac:dyDescent="0.15">
      <c r="E597" s="48"/>
    </row>
    <row r="598" spans="5:5" x14ac:dyDescent="0.15">
      <c r="E598" s="48"/>
    </row>
    <row r="599" spans="5:5" x14ac:dyDescent="0.15">
      <c r="E599" s="48"/>
    </row>
    <row r="600" spans="5:5" x14ac:dyDescent="0.15">
      <c r="E600" s="48"/>
    </row>
    <row r="601" spans="5:5" x14ac:dyDescent="0.15">
      <c r="E601" s="48"/>
    </row>
    <row r="602" spans="5:5" x14ac:dyDescent="0.15">
      <c r="E602" s="48"/>
    </row>
    <row r="603" spans="5:5" x14ac:dyDescent="0.15">
      <c r="E603" s="48"/>
    </row>
    <row r="604" spans="5:5" x14ac:dyDescent="0.15">
      <c r="E604" s="48"/>
    </row>
    <row r="605" spans="5:5" x14ac:dyDescent="0.15">
      <c r="E605" s="48"/>
    </row>
    <row r="606" spans="5:5" x14ac:dyDescent="0.15">
      <c r="E606" s="48"/>
    </row>
    <row r="607" spans="5:5" x14ac:dyDescent="0.15">
      <c r="E607" s="48"/>
    </row>
    <row r="608" spans="5:5" x14ac:dyDescent="0.15">
      <c r="E608" s="48"/>
    </row>
    <row r="609" spans="5:5" x14ac:dyDescent="0.15">
      <c r="E609" s="48"/>
    </row>
    <row r="610" spans="5:5" x14ac:dyDescent="0.15">
      <c r="E610" s="48"/>
    </row>
    <row r="611" spans="5:5" x14ac:dyDescent="0.15">
      <c r="E611" s="48"/>
    </row>
    <row r="612" spans="5:5" x14ac:dyDescent="0.15">
      <c r="E612" s="48"/>
    </row>
    <row r="613" spans="5:5" x14ac:dyDescent="0.15">
      <c r="E613" s="48"/>
    </row>
    <row r="614" spans="5:5" x14ac:dyDescent="0.15">
      <c r="E614" s="48"/>
    </row>
    <row r="615" spans="5:5" x14ac:dyDescent="0.15">
      <c r="E615" s="48"/>
    </row>
    <row r="616" spans="5:5" x14ac:dyDescent="0.15">
      <c r="E616" s="48"/>
    </row>
    <row r="617" spans="5:5" x14ac:dyDescent="0.15">
      <c r="E617" s="48"/>
    </row>
    <row r="618" spans="5:5" x14ac:dyDescent="0.15">
      <c r="E618" s="48"/>
    </row>
    <row r="619" spans="5:5" x14ac:dyDescent="0.15">
      <c r="E619" s="48"/>
    </row>
    <row r="620" spans="5:5" x14ac:dyDescent="0.15">
      <c r="E620" s="48"/>
    </row>
    <row r="621" spans="5:5" x14ac:dyDescent="0.15">
      <c r="E621" s="48"/>
    </row>
    <row r="622" spans="5:5" x14ac:dyDescent="0.15">
      <c r="E622" s="48"/>
    </row>
    <row r="623" spans="5:5" x14ac:dyDescent="0.15">
      <c r="E623" s="48"/>
    </row>
    <row r="624" spans="5:5" x14ac:dyDescent="0.15">
      <c r="E624" s="48"/>
    </row>
    <row r="625" spans="5:5" x14ac:dyDescent="0.15">
      <c r="E625" s="48"/>
    </row>
    <row r="626" spans="5:5" x14ac:dyDescent="0.15">
      <c r="E626" s="48"/>
    </row>
    <row r="627" spans="5:5" x14ac:dyDescent="0.15">
      <c r="E627" s="48"/>
    </row>
    <row r="628" spans="5:5" x14ac:dyDescent="0.15">
      <c r="E628" s="48"/>
    </row>
    <row r="629" spans="5:5" x14ac:dyDescent="0.15">
      <c r="E629" s="48"/>
    </row>
    <row r="630" spans="5:5" x14ac:dyDescent="0.15">
      <c r="E630" s="48"/>
    </row>
    <row r="631" spans="5:5" x14ac:dyDescent="0.15">
      <c r="E631" s="48"/>
    </row>
    <row r="632" spans="5:5" x14ac:dyDescent="0.15">
      <c r="E632" s="48"/>
    </row>
    <row r="633" spans="5:5" x14ac:dyDescent="0.15">
      <c r="E633" s="48"/>
    </row>
    <row r="634" spans="5:5" x14ac:dyDescent="0.15">
      <c r="E634" s="48"/>
    </row>
    <row r="635" spans="5:5" x14ac:dyDescent="0.15">
      <c r="E635" s="48"/>
    </row>
    <row r="636" spans="5:5" x14ac:dyDescent="0.15">
      <c r="E636" s="48"/>
    </row>
    <row r="637" spans="5:5" x14ac:dyDescent="0.15">
      <c r="E637" s="48"/>
    </row>
    <row r="638" spans="5:5" x14ac:dyDescent="0.15">
      <c r="E638" s="48"/>
    </row>
    <row r="639" spans="5:5" x14ac:dyDescent="0.15">
      <c r="E639" s="48"/>
    </row>
    <row r="640" spans="5:5" x14ac:dyDescent="0.15">
      <c r="E640" s="48"/>
    </row>
    <row r="641" spans="5:5" x14ac:dyDescent="0.15">
      <c r="E641" s="48"/>
    </row>
    <row r="642" spans="5:5" x14ac:dyDescent="0.15">
      <c r="E642" s="48"/>
    </row>
    <row r="643" spans="5:5" x14ac:dyDescent="0.15">
      <c r="E643" s="48"/>
    </row>
    <row r="644" spans="5:5" x14ac:dyDescent="0.15">
      <c r="E644" s="48"/>
    </row>
    <row r="645" spans="5:5" x14ac:dyDescent="0.15">
      <c r="E645" s="48"/>
    </row>
    <row r="646" spans="5:5" x14ac:dyDescent="0.15">
      <c r="E646" s="48"/>
    </row>
    <row r="647" spans="5:5" x14ac:dyDescent="0.15">
      <c r="E647" s="48"/>
    </row>
    <row r="648" spans="5:5" x14ac:dyDescent="0.15">
      <c r="E648" s="48"/>
    </row>
    <row r="649" spans="5:5" x14ac:dyDescent="0.15">
      <c r="E649" s="48"/>
    </row>
    <row r="650" spans="5:5" x14ac:dyDescent="0.15">
      <c r="E650" s="48"/>
    </row>
    <row r="651" spans="5:5" x14ac:dyDescent="0.15">
      <c r="E651" s="48"/>
    </row>
    <row r="652" spans="5:5" x14ac:dyDescent="0.15">
      <c r="E652" s="48"/>
    </row>
    <row r="653" spans="5:5" x14ac:dyDescent="0.15">
      <c r="E653" s="48"/>
    </row>
    <row r="654" spans="5:5" x14ac:dyDescent="0.15">
      <c r="E654" s="48"/>
    </row>
    <row r="655" spans="5:5" x14ac:dyDescent="0.15">
      <c r="E655" s="48"/>
    </row>
    <row r="656" spans="5:5" x14ac:dyDescent="0.15">
      <c r="E656" s="48"/>
    </row>
    <row r="657" spans="5:5" x14ac:dyDescent="0.15">
      <c r="E657" s="48"/>
    </row>
    <row r="658" spans="5:5" x14ac:dyDescent="0.15">
      <c r="E658" s="48"/>
    </row>
    <row r="659" spans="5:5" x14ac:dyDescent="0.15">
      <c r="E659" s="48"/>
    </row>
    <row r="660" spans="5:5" x14ac:dyDescent="0.15">
      <c r="E660" s="48"/>
    </row>
    <row r="661" spans="5:5" x14ac:dyDescent="0.15">
      <c r="E661" s="48"/>
    </row>
    <row r="662" spans="5:5" x14ac:dyDescent="0.15">
      <c r="E662" s="48"/>
    </row>
    <row r="663" spans="5:5" x14ac:dyDescent="0.15">
      <c r="E663" s="48"/>
    </row>
    <row r="664" spans="5:5" x14ac:dyDescent="0.15">
      <c r="E664" s="48"/>
    </row>
    <row r="665" spans="5:5" x14ac:dyDescent="0.15">
      <c r="E665" s="48"/>
    </row>
    <row r="666" spans="5:5" x14ac:dyDescent="0.15">
      <c r="E666" s="48"/>
    </row>
    <row r="667" spans="5:5" x14ac:dyDescent="0.15">
      <c r="E667" s="48"/>
    </row>
    <row r="668" spans="5:5" x14ac:dyDescent="0.15">
      <c r="E668" s="48"/>
    </row>
    <row r="669" spans="5:5" x14ac:dyDescent="0.15">
      <c r="E669" s="48"/>
    </row>
    <row r="670" spans="5:5" x14ac:dyDescent="0.15">
      <c r="E670" s="48"/>
    </row>
    <row r="671" spans="5:5" x14ac:dyDescent="0.15">
      <c r="E671" s="48"/>
    </row>
    <row r="672" spans="5:5" x14ac:dyDescent="0.15">
      <c r="E672" s="48"/>
    </row>
    <row r="673" spans="5:5" x14ac:dyDescent="0.15">
      <c r="E673" s="48"/>
    </row>
    <row r="674" spans="5:5" x14ac:dyDescent="0.15">
      <c r="E674" s="48"/>
    </row>
    <row r="675" spans="5:5" x14ac:dyDescent="0.15">
      <c r="E675" s="48"/>
    </row>
    <row r="676" spans="5:5" x14ac:dyDescent="0.15">
      <c r="E676" s="48"/>
    </row>
    <row r="677" spans="5:5" x14ac:dyDescent="0.15">
      <c r="E677" s="48"/>
    </row>
    <row r="678" spans="5:5" x14ac:dyDescent="0.15">
      <c r="E678" s="48"/>
    </row>
    <row r="679" spans="5:5" x14ac:dyDescent="0.15">
      <c r="E679" s="48"/>
    </row>
    <row r="680" spans="5:5" x14ac:dyDescent="0.15">
      <c r="E680" s="48"/>
    </row>
    <row r="681" spans="5:5" x14ac:dyDescent="0.15">
      <c r="E681" s="48"/>
    </row>
    <row r="682" spans="5:5" x14ac:dyDescent="0.15">
      <c r="E682" s="48"/>
    </row>
    <row r="683" spans="5:5" x14ac:dyDescent="0.15">
      <c r="E683" s="48"/>
    </row>
    <row r="684" spans="5:5" x14ac:dyDescent="0.15">
      <c r="E684" s="48"/>
    </row>
    <row r="685" spans="5:5" x14ac:dyDescent="0.15">
      <c r="E685" s="48"/>
    </row>
    <row r="686" spans="5:5" x14ac:dyDescent="0.15">
      <c r="E686" s="48"/>
    </row>
    <row r="687" spans="5:5" x14ac:dyDescent="0.15">
      <c r="E687" s="48"/>
    </row>
    <row r="688" spans="5:5" x14ac:dyDescent="0.15">
      <c r="E688" s="48"/>
    </row>
    <row r="689" spans="5:5" x14ac:dyDescent="0.15">
      <c r="E689" s="48"/>
    </row>
    <row r="690" spans="5:5" x14ac:dyDescent="0.15">
      <c r="E690" s="48"/>
    </row>
    <row r="691" spans="5:5" x14ac:dyDescent="0.15">
      <c r="E691" s="48"/>
    </row>
    <row r="692" spans="5:5" x14ac:dyDescent="0.15">
      <c r="E692" s="48"/>
    </row>
    <row r="693" spans="5:5" x14ac:dyDescent="0.15">
      <c r="E693" s="48"/>
    </row>
    <row r="694" spans="5:5" x14ac:dyDescent="0.15">
      <c r="E694" s="48"/>
    </row>
    <row r="695" spans="5:5" x14ac:dyDescent="0.15">
      <c r="E695" s="48"/>
    </row>
    <row r="696" spans="5:5" x14ac:dyDescent="0.15">
      <c r="E696" s="48"/>
    </row>
    <row r="697" spans="5:5" x14ac:dyDescent="0.15">
      <c r="E697" s="48"/>
    </row>
    <row r="698" spans="5:5" x14ac:dyDescent="0.15">
      <c r="E698" s="48"/>
    </row>
    <row r="699" spans="5:5" x14ac:dyDescent="0.15">
      <c r="E699" s="48"/>
    </row>
    <row r="700" spans="5:5" x14ac:dyDescent="0.15">
      <c r="E700" s="48"/>
    </row>
    <row r="701" spans="5:5" x14ac:dyDescent="0.15">
      <c r="E701" s="48"/>
    </row>
    <row r="702" spans="5:5" x14ac:dyDescent="0.15">
      <c r="E702" s="48"/>
    </row>
    <row r="703" spans="5:5" x14ac:dyDescent="0.15">
      <c r="E703" s="48"/>
    </row>
    <row r="704" spans="5:5" x14ac:dyDescent="0.15">
      <c r="E704" s="48"/>
    </row>
    <row r="705" spans="5:5" x14ac:dyDescent="0.15">
      <c r="E705" s="48"/>
    </row>
    <row r="706" spans="5:5" x14ac:dyDescent="0.15">
      <c r="E706" s="48"/>
    </row>
    <row r="707" spans="5:5" x14ac:dyDescent="0.15">
      <c r="E707" s="48"/>
    </row>
    <row r="708" spans="5:5" x14ac:dyDescent="0.15">
      <c r="E708" s="48"/>
    </row>
    <row r="709" spans="5:5" x14ac:dyDescent="0.15">
      <c r="E709" s="48"/>
    </row>
    <row r="710" spans="5:5" x14ac:dyDescent="0.15">
      <c r="E710" s="48"/>
    </row>
    <row r="711" spans="5:5" x14ac:dyDescent="0.15">
      <c r="E711" s="48"/>
    </row>
    <row r="712" spans="5:5" x14ac:dyDescent="0.15">
      <c r="E712" s="48"/>
    </row>
    <row r="713" spans="5:5" x14ac:dyDescent="0.15">
      <c r="E713" s="48"/>
    </row>
    <row r="714" spans="5:5" x14ac:dyDescent="0.15">
      <c r="E714" s="48"/>
    </row>
    <row r="715" spans="5:5" x14ac:dyDescent="0.15">
      <c r="E715" s="48"/>
    </row>
    <row r="716" spans="5:5" x14ac:dyDescent="0.15">
      <c r="E716" s="48"/>
    </row>
    <row r="717" spans="5:5" x14ac:dyDescent="0.15">
      <c r="E717" s="48"/>
    </row>
    <row r="718" spans="5:5" x14ac:dyDescent="0.15">
      <c r="E718" s="48"/>
    </row>
    <row r="719" spans="5:5" x14ac:dyDescent="0.15">
      <c r="E719" s="48"/>
    </row>
    <row r="720" spans="5:5" x14ac:dyDescent="0.15">
      <c r="E720" s="48"/>
    </row>
    <row r="721" spans="5:5" x14ac:dyDescent="0.15">
      <c r="E721" s="48"/>
    </row>
    <row r="722" spans="5:5" x14ac:dyDescent="0.15">
      <c r="E722" s="48"/>
    </row>
    <row r="723" spans="5:5" x14ac:dyDescent="0.15">
      <c r="E723" s="48"/>
    </row>
    <row r="724" spans="5:5" x14ac:dyDescent="0.15">
      <c r="E724" s="48"/>
    </row>
    <row r="725" spans="5:5" x14ac:dyDescent="0.15">
      <c r="E725" s="48"/>
    </row>
    <row r="726" spans="5:5" x14ac:dyDescent="0.15">
      <c r="E726" s="48"/>
    </row>
    <row r="727" spans="5:5" x14ac:dyDescent="0.15">
      <c r="E727" s="48"/>
    </row>
    <row r="728" spans="5:5" x14ac:dyDescent="0.15">
      <c r="E728" s="48"/>
    </row>
    <row r="729" spans="5:5" x14ac:dyDescent="0.15">
      <c r="E729" s="48"/>
    </row>
    <row r="730" spans="5:5" x14ac:dyDescent="0.15">
      <c r="E730" s="48"/>
    </row>
    <row r="731" spans="5:5" x14ac:dyDescent="0.15">
      <c r="E731" s="48"/>
    </row>
    <row r="732" spans="5:5" x14ac:dyDescent="0.15">
      <c r="E732" s="48"/>
    </row>
    <row r="733" spans="5:5" x14ac:dyDescent="0.15">
      <c r="E733" s="48"/>
    </row>
    <row r="734" spans="5:5" x14ac:dyDescent="0.15">
      <c r="E734" s="48"/>
    </row>
    <row r="735" spans="5:5" x14ac:dyDescent="0.15">
      <c r="E735" s="48"/>
    </row>
    <row r="736" spans="5:5" x14ac:dyDescent="0.15">
      <c r="E736" s="48"/>
    </row>
    <row r="737" spans="5:5" x14ac:dyDescent="0.15">
      <c r="E737" s="48"/>
    </row>
    <row r="738" spans="5:5" x14ac:dyDescent="0.15">
      <c r="E738" s="48"/>
    </row>
    <row r="739" spans="5:5" x14ac:dyDescent="0.15">
      <c r="E739" s="48"/>
    </row>
    <row r="740" spans="5:5" x14ac:dyDescent="0.15">
      <c r="E740" s="48"/>
    </row>
    <row r="741" spans="5:5" x14ac:dyDescent="0.15">
      <c r="E741" s="48"/>
    </row>
    <row r="742" spans="5:5" x14ac:dyDescent="0.15">
      <c r="E742" s="48"/>
    </row>
    <row r="743" spans="5:5" x14ac:dyDescent="0.15">
      <c r="E743" s="48"/>
    </row>
    <row r="744" spans="5:5" x14ac:dyDescent="0.15">
      <c r="E744" s="48"/>
    </row>
    <row r="745" spans="5:5" x14ac:dyDescent="0.15">
      <c r="E745" s="48"/>
    </row>
    <row r="746" spans="5:5" x14ac:dyDescent="0.15">
      <c r="E746" s="48"/>
    </row>
    <row r="747" spans="5:5" x14ac:dyDescent="0.15">
      <c r="E747" s="48"/>
    </row>
    <row r="748" spans="5:5" x14ac:dyDescent="0.15">
      <c r="E748" s="48"/>
    </row>
    <row r="749" spans="5:5" x14ac:dyDescent="0.15">
      <c r="E749" s="48"/>
    </row>
    <row r="750" spans="5:5" x14ac:dyDescent="0.15">
      <c r="E750" s="48"/>
    </row>
    <row r="751" spans="5:5" x14ac:dyDescent="0.15">
      <c r="E751" s="48"/>
    </row>
    <row r="752" spans="5:5" x14ac:dyDescent="0.15">
      <c r="E752" s="48"/>
    </row>
    <row r="753" spans="5:5" x14ac:dyDescent="0.15">
      <c r="E753" s="48"/>
    </row>
    <row r="754" spans="5:5" x14ac:dyDescent="0.15">
      <c r="E754" s="48"/>
    </row>
    <row r="755" spans="5:5" x14ac:dyDescent="0.15">
      <c r="E755" s="48"/>
    </row>
    <row r="756" spans="5:5" x14ac:dyDescent="0.15">
      <c r="E756" s="48"/>
    </row>
    <row r="757" spans="5:5" x14ac:dyDescent="0.15">
      <c r="E757" s="48"/>
    </row>
    <row r="758" spans="5:5" x14ac:dyDescent="0.15">
      <c r="E758" s="48"/>
    </row>
    <row r="759" spans="5:5" x14ac:dyDescent="0.15">
      <c r="E759" s="48"/>
    </row>
    <row r="760" spans="5:5" x14ac:dyDescent="0.15">
      <c r="E760" s="48"/>
    </row>
    <row r="761" spans="5:5" x14ac:dyDescent="0.15">
      <c r="E761" s="48"/>
    </row>
    <row r="762" spans="5:5" x14ac:dyDescent="0.15">
      <c r="E762" s="48"/>
    </row>
    <row r="763" spans="5:5" x14ac:dyDescent="0.15">
      <c r="E763" s="48"/>
    </row>
    <row r="764" spans="5:5" x14ac:dyDescent="0.15">
      <c r="E764" s="48"/>
    </row>
    <row r="765" spans="5:5" x14ac:dyDescent="0.15">
      <c r="E765" s="48"/>
    </row>
    <row r="766" spans="5:5" x14ac:dyDescent="0.15">
      <c r="E766" s="48"/>
    </row>
    <row r="767" spans="5:5" x14ac:dyDescent="0.15">
      <c r="E767" s="48"/>
    </row>
    <row r="768" spans="5:5" x14ac:dyDescent="0.15">
      <c r="E768" s="48"/>
    </row>
    <row r="769" spans="5:5" x14ac:dyDescent="0.15">
      <c r="E769" s="48"/>
    </row>
    <row r="770" spans="5:5" x14ac:dyDescent="0.15">
      <c r="E770" s="48"/>
    </row>
    <row r="771" spans="5:5" x14ac:dyDescent="0.15">
      <c r="E771" s="48"/>
    </row>
    <row r="772" spans="5:5" x14ac:dyDescent="0.15">
      <c r="E772" s="48"/>
    </row>
    <row r="773" spans="5:5" x14ac:dyDescent="0.15">
      <c r="E773" s="48"/>
    </row>
    <row r="774" spans="5:5" x14ac:dyDescent="0.15">
      <c r="E774" s="48"/>
    </row>
    <row r="775" spans="5:5" x14ac:dyDescent="0.15">
      <c r="E775" s="48"/>
    </row>
    <row r="776" spans="5:5" x14ac:dyDescent="0.15">
      <c r="E776" s="48"/>
    </row>
    <row r="777" spans="5:5" x14ac:dyDescent="0.15">
      <c r="E777" s="48"/>
    </row>
    <row r="778" spans="5:5" x14ac:dyDescent="0.15">
      <c r="E778" s="48"/>
    </row>
    <row r="779" spans="5:5" x14ac:dyDescent="0.15">
      <c r="E779" s="48"/>
    </row>
    <row r="780" spans="5:5" x14ac:dyDescent="0.15">
      <c r="E780" s="48"/>
    </row>
    <row r="781" spans="5:5" x14ac:dyDescent="0.15">
      <c r="E781" s="48"/>
    </row>
    <row r="782" spans="5:5" x14ac:dyDescent="0.15">
      <c r="E782" s="48"/>
    </row>
    <row r="783" spans="5:5" x14ac:dyDescent="0.15">
      <c r="E783" s="48"/>
    </row>
    <row r="784" spans="5:5" x14ac:dyDescent="0.15">
      <c r="E784" s="48"/>
    </row>
    <row r="785" spans="5:5" x14ac:dyDescent="0.15">
      <c r="E785" s="48"/>
    </row>
    <row r="786" spans="5:5" x14ac:dyDescent="0.15">
      <c r="E786" s="48"/>
    </row>
    <row r="787" spans="5:5" x14ac:dyDescent="0.15">
      <c r="E787" s="48"/>
    </row>
    <row r="788" spans="5:5" x14ac:dyDescent="0.15">
      <c r="E788" s="48"/>
    </row>
    <row r="789" spans="5:5" x14ac:dyDescent="0.15">
      <c r="E789" s="48"/>
    </row>
    <row r="790" spans="5:5" x14ac:dyDescent="0.15">
      <c r="E790" s="48"/>
    </row>
    <row r="791" spans="5:5" x14ac:dyDescent="0.15">
      <c r="E791" s="48"/>
    </row>
    <row r="792" spans="5:5" x14ac:dyDescent="0.15">
      <c r="E792" s="48"/>
    </row>
    <row r="793" spans="5:5" x14ac:dyDescent="0.15">
      <c r="E793" s="48"/>
    </row>
    <row r="794" spans="5:5" x14ac:dyDescent="0.15">
      <c r="E794" s="48"/>
    </row>
    <row r="795" spans="5:5" x14ac:dyDescent="0.15">
      <c r="E795" s="48"/>
    </row>
    <row r="796" spans="5:5" x14ac:dyDescent="0.15">
      <c r="E796" s="48"/>
    </row>
    <row r="797" spans="5:5" x14ac:dyDescent="0.15">
      <c r="E797" s="48"/>
    </row>
    <row r="798" spans="5:5" x14ac:dyDescent="0.15">
      <c r="E798" s="48"/>
    </row>
    <row r="799" spans="5:5" x14ac:dyDescent="0.15">
      <c r="E799" s="48"/>
    </row>
    <row r="800" spans="5:5" x14ac:dyDescent="0.15">
      <c r="E800" s="48"/>
    </row>
    <row r="801" spans="5:5" x14ac:dyDescent="0.15">
      <c r="E801" s="48"/>
    </row>
    <row r="802" spans="5:5" x14ac:dyDescent="0.15">
      <c r="E802" s="48"/>
    </row>
    <row r="803" spans="5:5" x14ac:dyDescent="0.15">
      <c r="E803" s="48"/>
    </row>
    <row r="804" spans="5:5" x14ac:dyDescent="0.15">
      <c r="E804" s="48"/>
    </row>
    <row r="805" spans="5:5" x14ac:dyDescent="0.15">
      <c r="E805" s="48"/>
    </row>
    <row r="806" spans="5:5" x14ac:dyDescent="0.15">
      <c r="E806" s="48"/>
    </row>
    <row r="807" spans="5:5" x14ac:dyDescent="0.15">
      <c r="E807" s="48"/>
    </row>
    <row r="808" spans="5:5" x14ac:dyDescent="0.15">
      <c r="E808" s="48"/>
    </row>
    <row r="809" spans="5:5" x14ac:dyDescent="0.15">
      <c r="E809" s="48"/>
    </row>
    <row r="810" spans="5:5" x14ac:dyDescent="0.15">
      <c r="E810" s="48"/>
    </row>
    <row r="811" spans="5:5" x14ac:dyDescent="0.15">
      <c r="E811" s="48"/>
    </row>
    <row r="812" spans="5:5" x14ac:dyDescent="0.15">
      <c r="E812" s="48"/>
    </row>
    <row r="813" spans="5:5" x14ac:dyDescent="0.15">
      <c r="E813" s="48"/>
    </row>
    <row r="814" spans="5:5" x14ac:dyDescent="0.15">
      <c r="E814" s="48"/>
    </row>
    <row r="815" spans="5:5" x14ac:dyDescent="0.15">
      <c r="E815" s="48"/>
    </row>
    <row r="816" spans="5:5" x14ac:dyDescent="0.15">
      <c r="E816" s="48"/>
    </row>
    <row r="817" spans="5:5" x14ac:dyDescent="0.15">
      <c r="E817" s="48"/>
    </row>
    <row r="818" spans="5:5" x14ac:dyDescent="0.15">
      <c r="E818" s="48"/>
    </row>
    <row r="819" spans="5:5" x14ac:dyDescent="0.15">
      <c r="E819" s="48"/>
    </row>
    <row r="820" spans="5:5" x14ac:dyDescent="0.15">
      <c r="E820" s="48"/>
    </row>
    <row r="821" spans="5:5" x14ac:dyDescent="0.15">
      <c r="E821" s="48"/>
    </row>
    <row r="822" spans="5:5" x14ac:dyDescent="0.15">
      <c r="E822" s="48"/>
    </row>
    <row r="823" spans="5:5" x14ac:dyDescent="0.15">
      <c r="E823" s="48"/>
    </row>
    <row r="824" spans="5:5" x14ac:dyDescent="0.15">
      <c r="E824" s="48"/>
    </row>
    <row r="825" spans="5:5" x14ac:dyDescent="0.15">
      <c r="E825" s="48"/>
    </row>
    <row r="826" spans="5:5" x14ac:dyDescent="0.15">
      <c r="E826" s="48"/>
    </row>
    <row r="827" spans="5:5" x14ac:dyDescent="0.15">
      <c r="E827" s="48"/>
    </row>
    <row r="828" spans="5:5" x14ac:dyDescent="0.15">
      <c r="E828" s="48"/>
    </row>
    <row r="829" spans="5:5" x14ac:dyDescent="0.15">
      <c r="E829" s="48"/>
    </row>
    <row r="830" spans="5:5" x14ac:dyDescent="0.15">
      <c r="E830" s="48"/>
    </row>
    <row r="831" spans="5:5" x14ac:dyDescent="0.15">
      <c r="E831" s="48"/>
    </row>
    <row r="832" spans="5:5" x14ac:dyDescent="0.15">
      <c r="E832" s="48"/>
    </row>
    <row r="833" spans="5:5" x14ac:dyDescent="0.15">
      <c r="E833" s="48"/>
    </row>
    <row r="834" spans="5:5" x14ac:dyDescent="0.15">
      <c r="E834" s="48"/>
    </row>
    <row r="835" spans="5:5" x14ac:dyDescent="0.15">
      <c r="E835" s="48"/>
    </row>
    <row r="836" spans="5:5" x14ac:dyDescent="0.15">
      <c r="E836" s="48"/>
    </row>
    <row r="837" spans="5:5" x14ac:dyDescent="0.15">
      <c r="E837" s="48"/>
    </row>
    <row r="838" spans="5:5" x14ac:dyDescent="0.15">
      <c r="E838" s="48"/>
    </row>
    <row r="839" spans="5:5" x14ac:dyDescent="0.15">
      <c r="E839" s="48"/>
    </row>
    <row r="840" spans="5:5" x14ac:dyDescent="0.15">
      <c r="E840" s="48"/>
    </row>
    <row r="841" spans="5:5" x14ac:dyDescent="0.15">
      <c r="E841" s="48"/>
    </row>
    <row r="842" spans="5:5" x14ac:dyDescent="0.15">
      <c r="E842" s="48"/>
    </row>
    <row r="843" spans="5:5" x14ac:dyDescent="0.15">
      <c r="E843" s="48"/>
    </row>
    <row r="844" spans="5:5" x14ac:dyDescent="0.15">
      <c r="E844" s="48"/>
    </row>
    <row r="845" spans="5:5" x14ac:dyDescent="0.15">
      <c r="E845" s="48"/>
    </row>
    <row r="846" spans="5:5" x14ac:dyDescent="0.15">
      <c r="E846" s="48"/>
    </row>
    <row r="847" spans="5:5" x14ac:dyDescent="0.15">
      <c r="E847" s="48"/>
    </row>
    <row r="848" spans="5:5" x14ac:dyDescent="0.15">
      <c r="E848" s="48"/>
    </row>
    <row r="849" spans="5:5" x14ac:dyDescent="0.15">
      <c r="E849" s="48"/>
    </row>
    <row r="850" spans="5:5" x14ac:dyDescent="0.15">
      <c r="E850" s="48"/>
    </row>
    <row r="851" spans="5:5" x14ac:dyDescent="0.15">
      <c r="E851" s="48"/>
    </row>
    <row r="852" spans="5:5" x14ac:dyDescent="0.15">
      <c r="E852" s="48"/>
    </row>
    <row r="853" spans="5:5" x14ac:dyDescent="0.15">
      <c r="E853" s="48"/>
    </row>
    <row r="854" spans="5:5" x14ac:dyDescent="0.15">
      <c r="E854" s="48"/>
    </row>
    <row r="855" spans="5:5" x14ac:dyDescent="0.15">
      <c r="E855" s="48"/>
    </row>
    <row r="856" spans="5:5" x14ac:dyDescent="0.15">
      <c r="E856" s="48"/>
    </row>
    <row r="857" spans="5:5" x14ac:dyDescent="0.15">
      <c r="E857" s="48"/>
    </row>
    <row r="858" spans="5:5" x14ac:dyDescent="0.15">
      <c r="E858" s="48"/>
    </row>
    <row r="859" spans="5:5" x14ac:dyDescent="0.15">
      <c r="E859" s="48"/>
    </row>
    <row r="860" spans="5:5" x14ac:dyDescent="0.15">
      <c r="E860" s="48"/>
    </row>
    <row r="861" spans="5:5" x14ac:dyDescent="0.15">
      <c r="E861" s="48"/>
    </row>
    <row r="862" spans="5:5" x14ac:dyDescent="0.15">
      <c r="E862" s="48"/>
    </row>
    <row r="863" spans="5:5" x14ac:dyDescent="0.15">
      <c r="E863" s="48"/>
    </row>
    <row r="864" spans="5:5" x14ac:dyDescent="0.15">
      <c r="E864" s="48"/>
    </row>
    <row r="865" spans="5:5" x14ac:dyDescent="0.15">
      <c r="E865" s="48"/>
    </row>
    <row r="866" spans="5:5" x14ac:dyDescent="0.15">
      <c r="E866" s="48"/>
    </row>
    <row r="867" spans="5:5" x14ac:dyDescent="0.15">
      <c r="E867" s="48"/>
    </row>
    <row r="868" spans="5:5" x14ac:dyDescent="0.15">
      <c r="E868" s="48"/>
    </row>
    <row r="869" spans="5:5" x14ac:dyDescent="0.15">
      <c r="E869" s="48"/>
    </row>
    <row r="870" spans="5:5" x14ac:dyDescent="0.15">
      <c r="E870" s="48"/>
    </row>
    <row r="871" spans="5:5" x14ac:dyDescent="0.15">
      <c r="E871" s="48"/>
    </row>
    <row r="872" spans="5:5" x14ac:dyDescent="0.15">
      <c r="E872" s="48"/>
    </row>
    <row r="873" spans="5:5" x14ac:dyDescent="0.15">
      <c r="E873" s="48"/>
    </row>
    <row r="874" spans="5:5" x14ac:dyDescent="0.15">
      <c r="E874" s="48"/>
    </row>
    <row r="875" spans="5:5" x14ac:dyDescent="0.15">
      <c r="E875" s="48"/>
    </row>
    <row r="876" spans="5:5" x14ac:dyDescent="0.15">
      <c r="E876" s="48"/>
    </row>
    <row r="877" spans="5:5" x14ac:dyDescent="0.15">
      <c r="E877" s="48"/>
    </row>
    <row r="878" spans="5:5" x14ac:dyDescent="0.15">
      <c r="E878" s="48"/>
    </row>
    <row r="879" spans="5:5" x14ac:dyDescent="0.15">
      <c r="E879" s="48"/>
    </row>
    <row r="880" spans="5:5" x14ac:dyDescent="0.15">
      <c r="E880" s="48"/>
    </row>
    <row r="881" spans="5:5" x14ac:dyDescent="0.15">
      <c r="E881" s="48"/>
    </row>
    <row r="882" spans="5:5" x14ac:dyDescent="0.15">
      <c r="E882" s="48"/>
    </row>
    <row r="883" spans="5:5" x14ac:dyDescent="0.15">
      <c r="E883" s="48"/>
    </row>
    <row r="884" spans="5:5" x14ac:dyDescent="0.15">
      <c r="E884" s="48"/>
    </row>
    <row r="885" spans="5:5" x14ac:dyDescent="0.15">
      <c r="E885" s="48"/>
    </row>
    <row r="886" spans="5:5" x14ac:dyDescent="0.15">
      <c r="E886" s="48"/>
    </row>
    <row r="887" spans="5:5" x14ac:dyDescent="0.15">
      <c r="E887" s="48"/>
    </row>
    <row r="888" spans="5:5" x14ac:dyDescent="0.15">
      <c r="E888" s="48"/>
    </row>
    <row r="889" spans="5:5" x14ac:dyDescent="0.15">
      <c r="E889" s="48"/>
    </row>
    <row r="890" spans="5:5" x14ac:dyDescent="0.15">
      <c r="E890" s="48"/>
    </row>
    <row r="891" spans="5:5" x14ac:dyDescent="0.15">
      <c r="E891" s="48"/>
    </row>
    <row r="892" spans="5:5" x14ac:dyDescent="0.15">
      <c r="E892" s="48"/>
    </row>
    <row r="893" spans="5:5" x14ac:dyDescent="0.15">
      <c r="E893" s="48"/>
    </row>
    <row r="894" spans="5:5" x14ac:dyDescent="0.15">
      <c r="E894" s="48"/>
    </row>
    <row r="895" spans="5:5" x14ac:dyDescent="0.15">
      <c r="E895" s="48"/>
    </row>
    <row r="896" spans="5:5" x14ac:dyDescent="0.15">
      <c r="E896" s="48"/>
    </row>
    <row r="897" spans="5:5" x14ac:dyDescent="0.15">
      <c r="E897" s="48"/>
    </row>
    <row r="898" spans="5:5" x14ac:dyDescent="0.15">
      <c r="E898" s="48"/>
    </row>
    <row r="899" spans="5:5" x14ac:dyDescent="0.15">
      <c r="E899" s="48"/>
    </row>
    <row r="900" spans="5:5" x14ac:dyDescent="0.15">
      <c r="E900" s="48"/>
    </row>
    <row r="901" spans="5:5" x14ac:dyDescent="0.15">
      <c r="E901" s="48"/>
    </row>
    <row r="902" spans="5:5" x14ac:dyDescent="0.15">
      <c r="E902" s="48"/>
    </row>
    <row r="903" spans="5:5" x14ac:dyDescent="0.15">
      <c r="E903" s="48"/>
    </row>
    <row r="904" spans="5:5" x14ac:dyDescent="0.15">
      <c r="E904" s="48"/>
    </row>
    <row r="905" spans="5:5" x14ac:dyDescent="0.15">
      <c r="E905" s="48"/>
    </row>
    <row r="906" spans="5:5" x14ac:dyDescent="0.15">
      <c r="E906" s="48"/>
    </row>
    <row r="907" spans="5:5" x14ac:dyDescent="0.15">
      <c r="E907" s="48"/>
    </row>
    <row r="908" spans="5:5" x14ac:dyDescent="0.15">
      <c r="E908" s="48"/>
    </row>
    <row r="909" spans="5:5" x14ac:dyDescent="0.15">
      <c r="E909" s="48"/>
    </row>
    <row r="910" spans="5:5" x14ac:dyDescent="0.15">
      <c r="E910" s="48"/>
    </row>
    <row r="911" spans="5:5" x14ac:dyDescent="0.15">
      <c r="E911" s="48"/>
    </row>
    <row r="912" spans="5:5" x14ac:dyDescent="0.15">
      <c r="E912" s="48"/>
    </row>
    <row r="913" spans="5:5" x14ac:dyDescent="0.15">
      <c r="E913" s="48"/>
    </row>
    <row r="914" spans="5:5" x14ac:dyDescent="0.15">
      <c r="E914" s="48"/>
    </row>
    <row r="915" spans="5:5" x14ac:dyDescent="0.15">
      <c r="E915" s="48"/>
    </row>
    <row r="916" spans="5:5" x14ac:dyDescent="0.15">
      <c r="E916" s="48"/>
    </row>
    <row r="917" spans="5:5" x14ac:dyDescent="0.15">
      <c r="E917" s="48"/>
    </row>
    <row r="918" spans="5:5" x14ac:dyDescent="0.15">
      <c r="E918" s="48"/>
    </row>
    <row r="919" spans="5:5" x14ac:dyDescent="0.15">
      <c r="E919" s="48"/>
    </row>
    <row r="920" spans="5:5" x14ac:dyDescent="0.15">
      <c r="E920" s="48"/>
    </row>
    <row r="921" spans="5:5" x14ac:dyDescent="0.15">
      <c r="E921" s="48"/>
    </row>
    <row r="922" spans="5:5" x14ac:dyDescent="0.15">
      <c r="E922" s="48"/>
    </row>
    <row r="923" spans="5:5" x14ac:dyDescent="0.15">
      <c r="E923" s="48"/>
    </row>
    <row r="924" spans="5:5" x14ac:dyDescent="0.15">
      <c r="E924" s="48"/>
    </row>
    <row r="925" spans="5:5" x14ac:dyDescent="0.15">
      <c r="E925" s="48"/>
    </row>
    <row r="926" spans="5:5" x14ac:dyDescent="0.15">
      <c r="E926" s="48"/>
    </row>
    <row r="927" spans="5:5" x14ac:dyDescent="0.15">
      <c r="E927" s="48"/>
    </row>
    <row r="928" spans="5:5" x14ac:dyDescent="0.15">
      <c r="E928" s="48"/>
    </row>
    <row r="929" spans="5:5" x14ac:dyDescent="0.15">
      <c r="E929" s="48"/>
    </row>
    <row r="930" spans="5:5" x14ac:dyDescent="0.15">
      <c r="E930" s="48"/>
    </row>
    <row r="931" spans="5:5" x14ac:dyDescent="0.15">
      <c r="E931" s="48"/>
    </row>
    <row r="932" spans="5:5" x14ac:dyDescent="0.15">
      <c r="E932" s="48"/>
    </row>
    <row r="933" spans="5:5" x14ac:dyDescent="0.15">
      <c r="E933" s="48"/>
    </row>
    <row r="934" spans="5:5" x14ac:dyDescent="0.15">
      <c r="E934" s="48"/>
    </row>
    <row r="935" spans="5:5" x14ac:dyDescent="0.15">
      <c r="E935" s="48"/>
    </row>
    <row r="936" spans="5:5" x14ac:dyDescent="0.15">
      <c r="E936" s="48"/>
    </row>
    <row r="937" spans="5:5" x14ac:dyDescent="0.15">
      <c r="E937" s="48"/>
    </row>
    <row r="938" spans="5:5" x14ac:dyDescent="0.15">
      <c r="E938" s="48"/>
    </row>
    <row r="939" spans="5:5" x14ac:dyDescent="0.15">
      <c r="E939" s="48"/>
    </row>
    <row r="940" spans="5:5" x14ac:dyDescent="0.15">
      <c r="E940" s="48"/>
    </row>
    <row r="941" spans="5:5" x14ac:dyDescent="0.15">
      <c r="E941" s="48"/>
    </row>
    <row r="942" spans="5:5" x14ac:dyDescent="0.15">
      <c r="E942" s="48"/>
    </row>
    <row r="943" spans="5:5" x14ac:dyDescent="0.15">
      <c r="E943" s="48"/>
    </row>
    <row r="944" spans="5:5" x14ac:dyDescent="0.15">
      <c r="E944" s="48"/>
    </row>
    <row r="945" spans="5:5" x14ac:dyDescent="0.15">
      <c r="E945" s="48"/>
    </row>
    <row r="946" spans="5:5" x14ac:dyDescent="0.15">
      <c r="E946" s="48"/>
    </row>
    <row r="947" spans="5:5" x14ac:dyDescent="0.15">
      <c r="E947" s="48"/>
    </row>
    <row r="948" spans="5:5" x14ac:dyDescent="0.15">
      <c r="E948" s="48"/>
    </row>
    <row r="949" spans="5:5" x14ac:dyDescent="0.15">
      <c r="E949" s="48"/>
    </row>
    <row r="950" spans="5:5" x14ac:dyDescent="0.15">
      <c r="E950" s="48"/>
    </row>
    <row r="951" spans="5:5" x14ac:dyDescent="0.15">
      <c r="E951" s="48"/>
    </row>
    <row r="952" spans="5:5" x14ac:dyDescent="0.15">
      <c r="E952" s="48"/>
    </row>
    <row r="953" spans="5:5" x14ac:dyDescent="0.15">
      <c r="E953" s="48"/>
    </row>
    <row r="954" spans="5:5" x14ac:dyDescent="0.15">
      <c r="E954" s="48"/>
    </row>
    <row r="955" spans="5:5" x14ac:dyDescent="0.15">
      <c r="E955" s="48"/>
    </row>
    <row r="956" spans="5:5" x14ac:dyDescent="0.15">
      <c r="E956" s="48"/>
    </row>
    <row r="957" spans="5:5" x14ac:dyDescent="0.15">
      <c r="E957" s="48"/>
    </row>
    <row r="958" spans="5:5" x14ac:dyDescent="0.15">
      <c r="E958" s="48"/>
    </row>
    <row r="959" spans="5:5" x14ac:dyDescent="0.15">
      <c r="E959" s="48"/>
    </row>
    <row r="960" spans="5:5" x14ac:dyDescent="0.15">
      <c r="E960" s="48"/>
    </row>
    <row r="961" spans="5:5" x14ac:dyDescent="0.15">
      <c r="E961" s="48"/>
    </row>
    <row r="962" spans="5:5" x14ac:dyDescent="0.15">
      <c r="E962" s="48"/>
    </row>
    <row r="963" spans="5:5" x14ac:dyDescent="0.15">
      <c r="E963" s="48"/>
    </row>
    <row r="964" spans="5:5" x14ac:dyDescent="0.15">
      <c r="E964" s="48"/>
    </row>
    <row r="965" spans="5:5" x14ac:dyDescent="0.15">
      <c r="E965" s="48"/>
    </row>
    <row r="966" spans="5:5" x14ac:dyDescent="0.15">
      <c r="E966" s="48"/>
    </row>
    <row r="967" spans="5:5" x14ac:dyDescent="0.15">
      <c r="E967" s="48"/>
    </row>
    <row r="968" spans="5:5" x14ac:dyDescent="0.15">
      <c r="E968" s="48"/>
    </row>
    <row r="969" spans="5:5" x14ac:dyDescent="0.15">
      <c r="E969" s="48"/>
    </row>
    <row r="970" spans="5:5" x14ac:dyDescent="0.15">
      <c r="E970" s="48"/>
    </row>
    <row r="971" spans="5:5" x14ac:dyDescent="0.15">
      <c r="E971" s="48"/>
    </row>
    <row r="972" spans="5:5" x14ac:dyDescent="0.15">
      <c r="E972" s="48"/>
    </row>
    <row r="973" spans="5:5" x14ac:dyDescent="0.15">
      <c r="E973" s="48"/>
    </row>
    <row r="974" spans="5:5" x14ac:dyDescent="0.15">
      <c r="E974" s="48"/>
    </row>
    <row r="975" spans="5:5" x14ac:dyDescent="0.15">
      <c r="E975" s="48"/>
    </row>
    <row r="976" spans="5:5" x14ac:dyDescent="0.15">
      <c r="E976" s="48"/>
    </row>
    <row r="977" spans="5:5" x14ac:dyDescent="0.15">
      <c r="E977" s="48"/>
    </row>
    <row r="978" spans="5:5" x14ac:dyDescent="0.15">
      <c r="E978" s="48"/>
    </row>
    <row r="979" spans="5:5" x14ac:dyDescent="0.15">
      <c r="E979" s="48"/>
    </row>
    <row r="980" spans="5:5" x14ac:dyDescent="0.15">
      <c r="E980" s="48"/>
    </row>
    <row r="981" spans="5:5" x14ac:dyDescent="0.15">
      <c r="E981" s="48"/>
    </row>
    <row r="982" spans="5:5" x14ac:dyDescent="0.15">
      <c r="E982" s="48"/>
    </row>
    <row r="983" spans="5:5" x14ac:dyDescent="0.15">
      <c r="E983" s="48"/>
    </row>
    <row r="984" spans="5:5" x14ac:dyDescent="0.15">
      <c r="E984" s="48"/>
    </row>
    <row r="985" spans="5:5" x14ac:dyDescent="0.15">
      <c r="E985" s="48"/>
    </row>
    <row r="986" spans="5:5" x14ac:dyDescent="0.15">
      <c r="E986" s="48"/>
    </row>
    <row r="987" spans="5:5" x14ac:dyDescent="0.15">
      <c r="E987" s="48"/>
    </row>
    <row r="988" spans="5:5" x14ac:dyDescent="0.15">
      <c r="E988" s="48"/>
    </row>
    <row r="989" spans="5:5" x14ac:dyDescent="0.15">
      <c r="E989" s="48"/>
    </row>
    <row r="990" spans="5:5" x14ac:dyDescent="0.15">
      <c r="E990" s="48"/>
    </row>
    <row r="991" spans="5:5" x14ac:dyDescent="0.15">
      <c r="E991" s="48"/>
    </row>
    <row r="992" spans="5:5" x14ac:dyDescent="0.15">
      <c r="E992" s="48"/>
    </row>
    <row r="993" spans="5:5" x14ac:dyDescent="0.15">
      <c r="E993" s="48"/>
    </row>
    <row r="994" spans="5:5" x14ac:dyDescent="0.15">
      <c r="E994" s="48"/>
    </row>
    <row r="995" spans="5:5" x14ac:dyDescent="0.15">
      <c r="E995" s="48"/>
    </row>
    <row r="996" spans="5:5" x14ac:dyDescent="0.15">
      <c r="E996" s="48"/>
    </row>
    <row r="997" spans="5:5" x14ac:dyDescent="0.15">
      <c r="E997" s="48"/>
    </row>
    <row r="998" spans="5:5" x14ac:dyDescent="0.15">
      <c r="E998" s="48"/>
    </row>
    <row r="999" spans="5:5" x14ac:dyDescent="0.15">
      <c r="E999" s="48"/>
    </row>
    <row r="1000" spans="5:5" x14ac:dyDescent="0.15">
      <c r="E1000" s="48"/>
    </row>
    <row r="1001" spans="5:5" x14ac:dyDescent="0.15">
      <c r="E1001" s="48"/>
    </row>
    <row r="1002" spans="5:5" x14ac:dyDescent="0.15">
      <c r="E1002" s="48"/>
    </row>
    <row r="1003" spans="5:5" x14ac:dyDescent="0.15">
      <c r="E1003" s="48"/>
    </row>
    <row r="1004" spans="5:5" x14ac:dyDescent="0.15">
      <c r="E1004" s="48"/>
    </row>
    <row r="1005" spans="5:5" x14ac:dyDescent="0.15">
      <c r="E1005" s="48"/>
    </row>
    <row r="1006" spans="5:5" x14ac:dyDescent="0.15">
      <c r="E1006" s="48"/>
    </row>
    <row r="1007" spans="5:5" x14ac:dyDescent="0.15">
      <c r="E1007" s="48"/>
    </row>
    <row r="1008" spans="5:5" x14ac:dyDescent="0.15">
      <c r="E1008" s="48"/>
    </row>
    <row r="1009" spans="5:5" x14ac:dyDescent="0.15">
      <c r="E1009" s="48"/>
    </row>
    <row r="1010" spans="5:5" x14ac:dyDescent="0.15">
      <c r="E1010" s="48"/>
    </row>
    <row r="1011" spans="5:5" x14ac:dyDescent="0.15">
      <c r="E1011" s="48"/>
    </row>
    <row r="1012" spans="5:5" x14ac:dyDescent="0.15">
      <c r="E1012" s="48"/>
    </row>
    <row r="1013" spans="5:5" x14ac:dyDescent="0.15">
      <c r="E1013" s="48"/>
    </row>
    <row r="1014" spans="5:5" x14ac:dyDescent="0.15">
      <c r="E1014" s="48"/>
    </row>
    <row r="1015" spans="5:5" x14ac:dyDescent="0.15">
      <c r="E1015" s="48"/>
    </row>
    <row r="1016" spans="5:5" x14ac:dyDescent="0.15">
      <c r="E1016" s="48"/>
    </row>
    <row r="1017" spans="5:5" x14ac:dyDescent="0.15">
      <c r="E1017" s="48"/>
    </row>
    <row r="1018" spans="5:5" x14ac:dyDescent="0.15">
      <c r="E1018" s="48"/>
    </row>
    <row r="1019" spans="5:5" x14ac:dyDescent="0.15">
      <c r="E1019" s="48"/>
    </row>
    <row r="1020" spans="5:5" x14ac:dyDescent="0.15">
      <c r="E1020" s="48"/>
    </row>
    <row r="1021" spans="5:5" x14ac:dyDescent="0.15">
      <c r="E1021" s="48"/>
    </row>
    <row r="1022" spans="5:5" x14ac:dyDescent="0.15">
      <c r="E1022" s="48"/>
    </row>
    <row r="1023" spans="5:5" x14ac:dyDescent="0.15">
      <c r="E1023" s="48"/>
    </row>
    <row r="1024" spans="5:5" x14ac:dyDescent="0.15">
      <c r="E1024" s="48"/>
    </row>
    <row r="1025" spans="5:5" x14ac:dyDescent="0.15">
      <c r="E1025" s="48"/>
    </row>
    <row r="1026" spans="5:5" x14ac:dyDescent="0.15">
      <c r="E1026" s="48"/>
    </row>
    <row r="1027" spans="5:5" x14ac:dyDescent="0.15">
      <c r="E1027" s="48"/>
    </row>
    <row r="1028" spans="5:5" x14ac:dyDescent="0.15">
      <c r="E1028" s="48"/>
    </row>
    <row r="1029" spans="5:5" x14ac:dyDescent="0.15">
      <c r="E1029" s="48"/>
    </row>
    <row r="1030" spans="5:5" x14ac:dyDescent="0.15">
      <c r="E1030" s="48"/>
    </row>
    <row r="1031" spans="5:5" x14ac:dyDescent="0.15">
      <c r="E1031" s="48"/>
    </row>
    <row r="1032" spans="5:5" x14ac:dyDescent="0.15">
      <c r="E1032" s="48"/>
    </row>
    <row r="1033" spans="5:5" x14ac:dyDescent="0.15">
      <c r="E1033" s="48"/>
    </row>
    <row r="1034" spans="5:5" x14ac:dyDescent="0.15">
      <c r="E1034" s="48"/>
    </row>
    <row r="1035" spans="5:5" x14ac:dyDescent="0.15">
      <c r="E1035" s="48"/>
    </row>
    <row r="1036" spans="5:5" x14ac:dyDescent="0.15">
      <c r="E1036" s="48"/>
    </row>
    <row r="1037" spans="5:5" x14ac:dyDescent="0.15">
      <c r="E1037" s="48"/>
    </row>
    <row r="1038" spans="5:5" x14ac:dyDescent="0.15">
      <c r="E1038" s="48"/>
    </row>
    <row r="1039" spans="5:5" x14ac:dyDescent="0.15">
      <c r="E1039" s="48"/>
    </row>
    <row r="1040" spans="5:5" x14ac:dyDescent="0.15">
      <c r="E1040" s="48"/>
    </row>
    <row r="1041" spans="5:5" x14ac:dyDescent="0.15">
      <c r="E1041" s="48"/>
    </row>
    <row r="1042" spans="5:5" x14ac:dyDescent="0.15">
      <c r="E1042" s="48"/>
    </row>
    <row r="1043" spans="5:5" x14ac:dyDescent="0.15">
      <c r="E1043" s="48"/>
    </row>
    <row r="1044" spans="5:5" x14ac:dyDescent="0.15">
      <c r="E1044" s="48"/>
    </row>
    <row r="1045" spans="5:5" x14ac:dyDescent="0.15">
      <c r="E1045" s="48"/>
    </row>
    <row r="1046" spans="5:5" x14ac:dyDescent="0.15">
      <c r="E1046" s="48"/>
    </row>
    <row r="1047" spans="5:5" x14ac:dyDescent="0.15">
      <c r="E1047" s="48"/>
    </row>
    <row r="1048" spans="5:5" x14ac:dyDescent="0.15">
      <c r="E1048" s="48"/>
    </row>
    <row r="1049" spans="5:5" x14ac:dyDescent="0.15">
      <c r="E1049" s="48"/>
    </row>
    <row r="1050" spans="5:5" x14ac:dyDescent="0.15">
      <c r="E1050" s="48"/>
    </row>
    <row r="1051" spans="5:5" x14ac:dyDescent="0.15">
      <c r="E1051" s="48"/>
    </row>
    <row r="1052" spans="5:5" x14ac:dyDescent="0.15">
      <c r="E1052" s="48"/>
    </row>
    <row r="1053" spans="5:5" x14ac:dyDescent="0.15">
      <c r="E1053" s="48"/>
    </row>
    <row r="1054" spans="5:5" x14ac:dyDescent="0.15">
      <c r="E1054" s="48"/>
    </row>
    <row r="1055" spans="5:5" x14ac:dyDescent="0.15">
      <c r="E1055" s="48"/>
    </row>
    <row r="1056" spans="5:5" x14ac:dyDescent="0.15">
      <c r="E1056" s="48"/>
    </row>
    <row r="1057" spans="5:5" x14ac:dyDescent="0.15">
      <c r="E1057" s="48"/>
    </row>
    <row r="1058" spans="5:5" x14ac:dyDescent="0.15">
      <c r="E1058" s="48"/>
    </row>
    <row r="1059" spans="5:5" x14ac:dyDescent="0.15">
      <c r="E1059" s="48"/>
    </row>
    <row r="1060" spans="5:5" x14ac:dyDescent="0.15">
      <c r="E1060" s="48"/>
    </row>
    <row r="1061" spans="5:5" x14ac:dyDescent="0.15">
      <c r="E1061" s="48"/>
    </row>
    <row r="1062" spans="5:5" x14ac:dyDescent="0.15">
      <c r="E1062" s="48"/>
    </row>
    <row r="1063" spans="5:5" x14ac:dyDescent="0.15">
      <c r="E1063" s="48"/>
    </row>
    <row r="1064" spans="5:5" x14ac:dyDescent="0.15">
      <c r="E1064" s="48"/>
    </row>
    <row r="1065" spans="5:5" x14ac:dyDescent="0.15">
      <c r="E1065" s="48"/>
    </row>
    <row r="1066" spans="5:5" x14ac:dyDescent="0.15">
      <c r="E1066" s="48"/>
    </row>
    <row r="1067" spans="5:5" x14ac:dyDescent="0.15">
      <c r="E1067" s="48"/>
    </row>
    <row r="1068" spans="5:5" x14ac:dyDescent="0.15">
      <c r="E1068" s="48"/>
    </row>
    <row r="1069" spans="5:5" x14ac:dyDescent="0.15">
      <c r="E1069" s="48"/>
    </row>
    <row r="1070" spans="5:5" x14ac:dyDescent="0.15">
      <c r="E1070" s="48"/>
    </row>
    <row r="1071" spans="5:5" x14ac:dyDescent="0.15">
      <c r="E1071" s="48"/>
    </row>
    <row r="1072" spans="5:5" x14ac:dyDescent="0.15">
      <c r="E1072" s="48"/>
    </row>
    <row r="1073" spans="5:5" x14ac:dyDescent="0.15">
      <c r="E1073" s="48"/>
    </row>
    <row r="1074" spans="5:5" x14ac:dyDescent="0.15">
      <c r="E1074" s="48"/>
    </row>
    <row r="1075" spans="5:5" x14ac:dyDescent="0.15">
      <c r="E1075" s="48"/>
    </row>
    <row r="1076" spans="5:5" x14ac:dyDescent="0.15">
      <c r="E1076" s="48"/>
    </row>
    <row r="1077" spans="5:5" x14ac:dyDescent="0.15">
      <c r="E1077" s="48"/>
    </row>
    <row r="1078" spans="5:5" x14ac:dyDescent="0.15">
      <c r="E1078" s="48"/>
    </row>
    <row r="1079" spans="5:5" x14ac:dyDescent="0.15">
      <c r="E1079" s="48"/>
    </row>
    <row r="1080" spans="5:5" x14ac:dyDescent="0.15">
      <c r="E1080" s="48"/>
    </row>
    <row r="1081" spans="5:5" x14ac:dyDescent="0.15">
      <c r="E1081" s="48"/>
    </row>
    <row r="1082" spans="5:5" x14ac:dyDescent="0.15">
      <c r="E1082" s="48"/>
    </row>
    <row r="1083" spans="5:5" x14ac:dyDescent="0.15">
      <c r="E1083" s="48"/>
    </row>
    <row r="1084" spans="5:5" x14ac:dyDescent="0.15">
      <c r="E1084" s="48"/>
    </row>
    <row r="1085" spans="5:5" x14ac:dyDescent="0.15">
      <c r="E1085" s="48"/>
    </row>
    <row r="1086" spans="5:5" x14ac:dyDescent="0.15">
      <c r="E1086" s="48"/>
    </row>
    <row r="1087" spans="5:5" x14ac:dyDescent="0.15">
      <c r="E1087" s="48"/>
    </row>
    <row r="1088" spans="5:5" x14ac:dyDescent="0.15">
      <c r="E1088" s="48"/>
    </row>
    <row r="1089" spans="5:5" x14ac:dyDescent="0.15">
      <c r="E1089" s="48"/>
    </row>
    <row r="1090" spans="5:5" x14ac:dyDescent="0.15">
      <c r="E1090" s="48"/>
    </row>
    <row r="1091" spans="5:5" x14ac:dyDescent="0.15">
      <c r="E1091" s="48"/>
    </row>
    <row r="1092" spans="5:5" x14ac:dyDescent="0.15">
      <c r="E1092" s="48"/>
    </row>
    <row r="1093" spans="5:5" x14ac:dyDescent="0.15">
      <c r="E1093" s="48"/>
    </row>
    <row r="1094" spans="5:5" x14ac:dyDescent="0.15">
      <c r="E1094" s="48"/>
    </row>
    <row r="1095" spans="5:5" x14ac:dyDescent="0.15">
      <c r="E1095" s="48"/>
    </row>
    <row r="1096" spans="5:5" x14ac:dyDescent="0.15">
      <c r="E1096" s="48"/>
    </row>
    <row r="1097" spans="5:5" x14ac:dyDescent="0.15">
      <c r="E1097" s="48"/>
    </row>
    <row r="1098" spans="5:5" x14ac:dyDescent="0.15">
      <c r="E1098" s="48"/>
    </row>
    <row r="1099" spans="5:5" x14ac:dyDescent="0.15">
      <c r="E1099" s="48"/>
    </row>
    <row r="1100" spans="5:5" x14ac:dyDescent="0.15">
      <c r="E1100" s="48"/>
    </row>
    <row r="1101" spans="5:5" x14ac:dyDescent="0.15">
      <c r="E1101" s="48"/>
    </row>
    <row r="1102" spans="5:5" x14ac:dyDescent="0.15">
      <c r="E1102" s="48"/>
    </row>
    <row r="1103" spans="5:5" x14ac:dyDescent="0.15">
      <c r="E1103" s="48"/>
    </row>
    <row r="1104" spans="5:5" x14ac:dyDescent="0.15">
      <c r="E1104" s="48"/>
    </row>
    <row r="1105" spans="5:5" x14ac:dyDescent="0.15">
      <c r="E1105" s="48"/>
    </row>
    <row r="1106" spans="5:5" x14ac:dyDescent="0.15">
      <c r="E1106" s="48"/>
    </row>
    <row r="1107" spans="5:5" x14ac:dyDescent="0.15">
      <c r="E1107" s="48"/>
    </row>
    <row r="1108" spans="5:5" x14ac:dyDescent="0.15">
      <c r="E1108" s="48"/>
    </row>
    <row r="1109" spans="5:5" x14ac:dyDescent="0.15">
      <c r="E1109" s="48"/>
    </row>
    <row r="1110" spans="5:5" x14ac:dyDescent="0.15">
      <c r="E1110" s="48"/>
    </row>
    <row r="1111" spans="5:5" x14ac:dyDescent="0.15">
      <c r="E1111" s="48"/>
    </row>
    <row r="1112" spans="5:5" x14ac:dyDescent="0.15">
      <c r="E1112" s="48"/>
    </row>
    <row r="1113" spans="5:5" x14ac:dyDescent="0.15">
      <c r="E1113" s="48"/>
    </row>
    <row r="1114" spans="5:5" x14ac:dyDescent="0.15">
      <c r="E1114" s="48"/>
    </row>
    <row r="1115" spans="5:5" x14ac:dyDescent="0.15">
      <c r="E1115" s="48"/>
    </row>
    <row r="1116" spans="5:5" x14ac:dyDescent="0.15">
      <c r="E1116" s="48"/>
    </row>
    <row r="1117" spans="5:5" x14ac:dyDescent="0.15">
      <c r="E1117" s="48"/>
    </row>
    <row r="1118" spans="5:5" x14ac:dyDescent="0.15">
      <c r="E1118" s="48"/>
    </row>
    <row r="1119" spans="5:5" x14ac:dyDescent="0.15">
      <c r="E1119" s="48"/>
    </row>
    <row r="1120" spans="5:5" x14ac:dyDescent="0.15">
      <c r="E1120" s="48"/>
    </row>
    <row r="1121" spans="5:5" x14ac:dyDescent="0.15">
      <c r="E1121" s="48"/>
    </row>
    <row r="1122" spans="5:5" x14ac:dyDescent="0.15">
      <c r="E1122" s="48"/>
    </row>
    <row r="1123" spans="5:5" x14ac:dyDescent="0.15">
      <c r="E1123" s="48"/>
    </row>
    <row r="1124" spans="5:5" x14ac:dyDescent="0.15">
      <c r="E1124" s="48"/>
    </row>
    <row r="1125" spans="5:5" x14ac:dyDescent="0.15">
      <c r="E1125" s="48"/>
    </row>
    <row r="1126" spans="5:5" x14ac:dyDescent="0.15">
      <c r="E1126" s="48"/>
    </row>
    <row r="1127" spans="5:5" x14ac:dyDescent="0.15">
      <c r="E1127" s="48"/>
    </row>
    <row r="1128" spans="5:5" x14ac:dyDescent="0.15">
      <c r="E1128" s="48"/>
    </row>
    <row r="1129" spans="5:5" x14ac:dyDescent="0.15">
      <c r="E1129" s="48"/>
    </row>
    <row r="1130" spans="5:5" x14ac:dyDescent="0.15">
      <c r="E1130" s="48"/>
    </row>
    <row r="1131" spans="5:5" x14ac:dyDescent="0.15">
      <c r="E1131" s="48"/>
    </row>
    <row r="1132" spans="5:5" x14ac:dyDescent="0.15">
      <c r="E1132" s="48"/>
    </row>
    <row r="1133" spans="5:5" x14ac:dyDescent="0.15">
      <c r="E1133" s="48"/>
    </row>
    <row r="1134" spans="5:5" x14ac:dyDescent="0.15">
      <c r="E1134" s="48"/>
    </row>
    <row r="1135" spans="5:5" x14ac:dyDescent="0.15">
      <c r="E1135" s="48"/>
    </row>
    <row r="1136" spans="5:5" x14ac:dyDescent="0.15">
      <c r="E1136" s="48"/>
    </row>
    <row r="1137" spans="5:5" x14ac:dyDescent="0.15">
      <c r="E1137" s="48"/>
    </row>
    <row r="1138" spans="5:5" x14ac:dyDescent="0.15">
      <c r="E1138" s="48"/>
    </row>
    <row r="1139" spans="5:5" x14ac:dyDescent="0.15">
      <c r="E1139" s="48"/>
    </row>
    <row r="1140" spans="5:5" x14ac:dyDescent="0.15">
      <c r="E1140" s="48"/>
    </row>
    <row r="1141" spans="5:5" x14ac:dyDescent="0.15">
      <c r="E1141" s="48"/>
    </row>
    <row r="1142" spans="5:5" x14ac:dyDescent="0.15">
      <c r="E1142" s="48"/>
    </row>
    <row r="1143" spans="5:5" x14ac:dyDescent="0.15">
      <c r="E1143" s="48"/>
    </row>
    <row r="1144" spans="5:5" x14ac:dyDescent="0.15">
      <c r="E1144" s="48"/>
    </row>
    <row r="1145" spans="5:5" x14ac:dyDescent="0.15">
      <c r="E1145" s="48"/>
    </row>
    <row r="1146" spans="5:5" x14ac:dyDescent="0.15">
      <c r="E1146" s="48"/>
    </row>
    <row r="1147" spans="5:5" x14ac:dyDescent="0.15">
      <c r="E1147" s="48"/>
    </row>
    <row r="1148" spans="5:5" x14ac:dyDescent="0.15">
      <c r="E1148" s="48"/>
    </row>
    <row r="1149" spans="5:5" x14ac:dyDescent="0.15">
      <c r="E1149" s="48"/>
    </row>
    <row r="1150" spans="5:5" x14ac:dyDescent="0.15">
      <c r="E1150" s="48"/>
    </row>
    <row r="1151" spans="5:5" x14ac:dyDescent="0.15">
      <c r="E1151" s="48"/>
    </row>
    <row r="1152" spans="5:5" x14ac:dyDescent="0.15">
      <c r="E1152" s="48"/>
    </row>
    <row r="1153" spans="5:5" x14ac:dyDescent="0.15">
      <c r="E1153" s="48"/>
    </row>
    <row r="1154" spans="5:5" x14ac:dyDescent="0.15">
      <c r="E1154" s="48"/>
    </row>
    <row r="1155" spans="5:5" x14ac:dyDescent="0.15">
      <c r="E1155" s="48"/>
    </row>
    <row r="1156" spans="5:5" x14ac:dyDescent="0.15">
      <c r="E1156" s="48"/>
    </row>
    <row r="1157" spans="5:5" x14ac:dyDescent="0.15">
      <c r="E1157" s="48"/>
    </row>
    <row r="1158" spans="5:5" x14ac:dyDescent="0.15">
      <c r="E1158" s="48"/>
    </row>
    <row r="1159" spans="5:5" x14ac:dyDescent="0.15">
      <c r="E1159" s="48"/>
    </row>
    <row r="1160" spans="5:5" x14ac:dyDescent="0.15">
      <c r="E1160" s="48"/>
    </row>
    <row r="1161" spans="5:5" x14ac:dyDescent="0.15">
      <c r="E1161" s="48"/>
    </row>
    <row r="1162" spans="5:5" x14ac:dyDescent="0.15">
      <c r="E1162" s="48"/>
    </row>
    <row r="1163" spans="5:5" x14ac:dyDescent="0.15">
      <c r="E1163" s="48"/>
    </row>
    <row r="1164" spans="5:5" x14ac:dyDescent="0.15">
      <c r="E1164" s="48"/>
    </row>
    <row r="1165" spans="5:5" x14ac:dyDescent="0.15">
      <c r="E1165" s="48"/>
    </row>
    <row r="1166" spans="5:5" x14ac:dyDescent="0.15">
      <c r="E1166" s="48"/>
    </row>
    <row r="1167" spans="5:5" x14ac:dyDescent="0.15">
      <c r="E1167" s="48"/>
    </row>
    <row r="1168" spans="5:5" x14ac:dyDescent="0.15">
      <c r="E1168" s="48"/>
    </row>
    <row r="1169" spans="5:5" x14ac:dyDescent="0.15">
      <c r="E1169" s="48"/>
    </row>
    <row r="1170" spans="5:5" x14ac:dyDescent="0.15">
      <c r="E1170" s="48"/>
    </row>
    <row r="1171" spans="5:5" x14ac:dyDescent="0.15">
      <c r="E1171" s="48"/>
    </row>
    <row r="1172" spans="5:5" x14ac:dyDescent="0.15">
      <c r="E1172" s="48"/>
    </row>
    <row r="1173" spans="5:5" x14ac:dyDescent="0.15">
      <c r="E1173" s="48"/>
    </row>
    <row r="1174" spans="5:5" x14ac:dyDescent="0.15">
      <c r="E1174" s="48"/>
    </row>
    <row r="1175" spans="5:5" x14ac:dyDescent="0.15">
      <c r="E1175" s="48"/>
    </row>
    <row r="1176" spans="5:5" x14ac:dyDescent="0.15">
      <c r="E1176" s="48"/>
    </row>
    <row r="1177" spans="5:5" x14ac:dyDescent="0.15">
      <c r="E1177" s="48"/>
    </row>
    <row r="1178" spans="5:5" x14ac:dyDescent="0.15">
      <c r="E1178" s="48"/>
    </row>
    <row r="1179" spans="5:5" x14ac:dyDescent="0.15">
      <c r="E1179" s="48"/>
    </row>
    <row r="1180" spans="5:5" x14ac:dyDescent="0.15">
      <c r="E1180" s="48"/>
    </row>
    <row r="1181" spans="5:5" x14ac:dyDescent="0.15">
      <c r="E1181" s="48"/>
    </row>
    <row r="1182" spans="5:5" x14ac:dyDescent="0.15">
      <c r="E1182" s="48"/>
    </row>
    <row r="1183" spans="5:5" x14ac:dyDescent="0.15">
      <c r="E1183" s="48"/>
    </row>
    <row r="1184" spans="5:5" x14ac:dyDescent="0.15">
      <c r="E1184" s="48"/>
    </row>
    <row r="1185" spans="5:5" x14ac:dyDescent="0.15">
      <c r="E1185" s="48"/>
    </row>
    <row r="1186" spans="5:5" x14ac:dyDescent="0.15">
      <c r="E1186" s="48"/>
    </row>
    <row r="1187" spans="5:5" x14ac:dyDescent="0.15">
      <c r="E1187" s="48"/>
    </row>
    <row r="1188" spans="5:5" x14ac:dyDescent="0.15">
      <c r="E1188" s="48"/>
    </row>
    <row r="1189" spans="5:5" x14ac:dyDescent="0.15">
      <c r="E1189" s="48"/>
    </row>
    <row r="1190" spans="5:5" x14ac:dyDescent="0.15">
      <c r="E1190" s="48"/>
    </row>
    <row r="1191" spans="5:5" x14ac:dyDescent="0.15">
      <c r="E1191" s="48"/>
    </row>
    <row r="1192" spans="5:5" x14ac:dyDescent="0.15">
      <c r="E1192" s="48"/>
    </row>
    <row r="1193" spans="5:5" x14ac:dyDescent="0.15">
      <c r="E1193" s="48"/>
    </row>
    <row r="1194" spans="5:5" x14ac:dyDescent="0.15">
      <c r="E1194" s="48"/>
    </row>
    <row r="1195" spans="5:5" x14ac:dyDescent="0.15">
      <c r="E1195" s="48"/>
    </row>
    <row r="1196" spans="5:5" x14ac:dyDescent="0.15">
      <c r="E1196" s="48"/>
    </row>
    <row r="1197" spans="5:5" x14ac:dyDescent="0.15">
      <c r="E1197" s="48"/>
    </row>
    <row r="1198" spans="5:5" x14ac:dyDescent="0.15">
      <c r="E1198" s="48"/>
    </row>
    <row r="1199" spans="5:5" x14ac:dyDescent="0.15">
      <c r="E1199" s="48"/>
    </row>
    <row r="1200" spans="5:5" x14ac:dyDescent="0.15">
      <c r="E1200" s="48"/>
    </row>
    <row r="1201" spans="5:5" x14ac:dyDescent="0.15">
      <c r="E1201" s="48"/>
    </row>
    <row r="1202" spans="5:5" x14ac:dyDescent="0.15">
      <c r="E1202" s="48"/>
    </row>
    <row r="1203" spans="5:5" x14ac:dyDescent="0.15">
      <c r="E1203" s="48"/>
    </row>
    <row r="1204" spans="5:5" x14ac:dyDescent="0.15">
      <c r="E1204" s="48"/>
    </row>
    <row r="1205" spans="5:5" x14ac:dyDescent="0.15">
      <c r="E1205" s="48"/>
    </row>
    <row r="1206" spans="5:5" x14ac:dyDescent="0.15">
      <c r="E1206" s="48"/>
    </row>
    <row r="1207" spans="5:5" x14ac:dyDescent="0.15">
      <c r="E1207" s="48"/>
    </row>
    <row r="1208" spans="5:5" x14ac:dyDescent="0.15">
      <c r="E1208" s="48"/>
    </row>
    <row r="1209" spans="5:5" x14ac:dyDescent="0.15">
      <c r="E1209" s="48"/>
    </row>
    <row r="1210" spans="5:5" x14ac:dyDescent="0.15">
      <c r="E1210" s="48"/>
    </row>
    <row r="1211" spans="5:5" x14ac:dyDescent="0.15">
      <c r="E1211" s="48"/>
    </row>
    <row r="1212" spans="5:5" x14ac:dyDescent="0.15">
      <c r="E1212" s="48"/>
    </row>
    <row r="1213" spans="5:5" x14ac:dyDescent="0.15">
      <c r="E1213" s="48"/>
    </row>
    <row r="1214" spans="5:5" x14ac:dyDescent="0.15">
      <c r="E1214" s="48"/>
    </row>
    <row r="1215" spans="5:5" x14ac:dyDescent="0.15">
      <c r="E1215" s="48"/>
    </row>
    <row r="1216" spans="5:5" x14ac:dyDescent="0.15">
      <c r="E1216" s="48"/>
    </row>
    <row r="1217" spans="5:5" x14ac:dyDescent="0.15">
      <c r="E1217" s="48"/>
    </row>
    <row r="1218" spans="5:5" x14ac:dyDescent="0.15">
      <c r="E1218" s="48"/>
    </row>
    <row r="1219" spans="5:5" x14ac:dyDescent="0.15">
      <c r="E1219" s="48"/>
    </row>
    <row r="1220" spans="5:5" x14ac:dyDescent="0.15">
      <c r="E1220" s="48"/>
    </row>
    <row r="1221" spans="5:5" x14ac:dyDescent="0.15">
      <c r="E1221" s="48"/>
    </row>
    <row r="1222" spans="5:5" x14ac:dyDescent="0.15">
      <c r="E1222" s="48"/>
    </row>
    <row r="1223" spans="5:5" x14ac:dyDescent="0.15">
      <c r="E1223" s="48"/>
    </row>
    <row r="1224" spans="5:5" x14ac:dyDescent="0.15">
      <c r="E1224" s="48"/>
    </row>
    <row r="1225" spans="5:5" x14ac:dyDescent="0.15">
      <c r="E1225" s="48"/>
    </row>
    <row r="1226" spans="5:5" x14ac:dyDescent="0.15">
      <c r="E1226" s="48"/>
    </row>
    <row r="1227" spans="5:5" x14ac:dyDescent="0.15">
      <c r="E1227" s="48"/>
    </row>
    <row r="1228" spans="5:5" x14ac:dyDescent="0.15">
      <c r="E1228" s="48"/>
    </row>
    <row r="1229" spans="5:5" x14ac:dyDescent="0.15">
      <c r="E1229" s="48"/>
    </row>
    <row r="1230" spans="5:5" x14ac:dyDescent="0.15">
      <c r="E1230" s="48"/>
    </row>
    <row r="1231" spans="5:5" x14ac:dyDescent="0.15">
      <c r="E1231" s="48"/>
    </row>
    <row r="1232" spans="5:5" x14ac:dyDescent="0.15">
      <c r="E1232" s="48"/>
    </row>
    <row r="1233" spans="5:5" x14ac:dyDescent="0.15">
      <c r="E1233" s="48"/>
    </row>
    <row r="1234" spans="5:5" x14ac:dyDescent="0.15">
      <c r="E1234" s="48"/>
    </row>
    <row r="1235" spans="5:5" x14ac:dyDescent="0.15">
      <c r="E1235" s="48"/>
    </row>
    <row r="1236" spans="5:5" x14ac:dyDescent="0.15">
      <c r="E1236" s="48"/>
    </row>
    <row r="1237" spans="5:5" x14ac:dyDescent="0.15">
      <c r="E1237" s="48"/>
    </row>
    <row r="1238" spans="5:5" x14ac:dyDescent="0.15">
      <c r="E1238" s="48"/>
    </row>
    <row r="1239" spans="5:5" x14ac:dyDescent="0.15">
      <c r="E1239" s="48"/>
    </row>
    <row r="1240" spans="5:5" x14ac:dyDescent="0.15">
      <c r="E1240" s="48"/>
    </row>
    <row r="1241" spans="5:5" x14ac:dyDescent="0.15">
      <c r="E1241" s="48"/>
    </row>
    <row r="1242" spans="5:5" x14ac:dyDescent="0.15">
      <c r="E1242" s="48"/>
    </row>
    <row r="1243" spans="5:5" x14ac:dyDescent="0.15">
      <c r="E1243" s="48"/>
    </row>
    <row r="1244" spans="5:5" x14ac:dyDescent="0.15">
      <c r="E1244" s="48"/>
    </row>
    <row r="1245" spans="5:5" x14ac:dyDescent="0.15">
      <c r="E1245" s="48"/>
    </row>
    <row r="1246" spans="5:5" x14ac:dyDescent="0.15">
      <c r="E1246" s="48"/>
    </row>
    <row r="1247" spans="5:5" x14ac:dyDescent="0.15">
      <c r="E1247" s="48"/>
    </row>
    <row r="1248" spans="5:5" x14ac:dyDescent="0.15">
      <c r="E1248" s="48"/>
    </row>
    <row r="1249" spans="5:5" x14ac:dyDescent="0.15">
      <c r="E1249" s="48"/>
    </row>
    <row r="1250" spans="5:5" x14ac:dyDescent="0.15">
      <c r="E1250" s="48"/>
    </row>
    <row r="1251" spans="5:5" x14ac:dyDescent="0.15">
      <c r="E1251" s="48"/>
    </row>
    <row r="1252" spans="5:5" x14ac:dyDescent="0.15">
      <c r="E1252" s="48"/>
    </row>
    <row r="1253" spans="5:5" x14ac:dyDescent="0.15">
      <c r="E1253" s="48"/>
    </row>
    <row r="1254" spans="5:5" x14ac:dyDescent="0.15">
      <c r="E1254" s="48"/>
    </row>
    <row r="1255" spans="5:5" x14ac:dyDescent="0.15">
      <c r="E1255" s="48"/>
    </row>
    <row r="1256" spans="5:5" x14ac:dyDescent="0.15">
      <c r="E1256" s="48"/>
    </row>
    <row r="1257" spans="5:5" x14ac:dyDescent="0.15">
      <c r="E1257" s="48"/>
    </row>
    <row r="1258" spans="5:5" x14ac:dyDescent="0.15">
      <c r="E1258" s="48"/>
    </row>
    <row r="1259" spans="5:5" x14ac:dyDescent="0.15">
      <c r="E1259" s="48"/>
    </row>
    <row r="1260" spans="5:5" x14ac:dyDescent="0.15">
      <c r="E1260" s="48"/>
    </row>
    <row r="1261" spans="5:5" x14ac:dyDescent="0.15">
      <c r="E1261" s="48"/>
    </row>
    <row r="1262" spans="5:5" x14ac:dyDescent="0.15">
      <c r="E1262" s="48"/>
    </row>
    <row r="1263" spans="5:5" x14ac:dyDescent="0.15">
      <c r="E1263" s="48"/>
    </row>
    <row r="1264" spans="5:5" x14ac:dyDescent="0.15">
      <c r="E1264" s="48"/>
    </row>
    <row r="1265" spans="5:5" x14ac:dyDescent="0.15">
      <c r="E1265" s="48"/>
    </row>
    <row r="1266" spans="5:5" x14ac:dyDescent="0.15">
      <c r="E1266" s="48"/>
    </row>
    <row r="1267" spans="5:5" x14ac:dyDescent="0.15">
      <c r="E1267" s="48"/>
    </row>
    <row r="1268" spans="5:5" x14ac:dyDescent="0.15">
      <c r="E1268" s="48"/>
    </row>
    <row r="1269" spans="5:5" x14ac:dyDescent="0.15">
      <c r="E1269" s="48"/>
    </row>
    <row r="1270" spans="5:5" x14ac:dyDescent="0.15">
      <c r="E1270" s="48"/>
    </row>
    <row r="1271" spans="5:5" x14ac:dyDescent="0.15">
      <c r="E1271" s="48"/>
    </row>
    <row r="1272" spans="5:5" x14ac:dyDescent="0.15">
      <c r="E1272" s="48"/>
    </row>
    <row r="1273" spans="5:5" x14ac:dyDescent="0.15">
      <c r="E1273" s="48"/>
    </row>
    <row r="1274" spans="5:5" x14ac:dyDescent="0.15">
      <c r="E1274" s="48"/>
    </row>
    <row r="1275" spans="5:5" x14ac:dyDescent="0.15">
      <c r="E1275" s="48"/>
    </row>
    <row r="1276" spans="5:5" x14ac:dyDescent="0.15">
      <c r="E1276" s="48"/>
    </row>
    <row r="1277" spans="5:5" x14ac:dyDescent="0.15">
      <c r="E1277" s="48"/>
    </row>
    <row r="1278" spans="5:5" x14ac:dyDescent="0.15">
      <c r="E1278" s="48"/>
    </row>
    <row r="1279" spans="5:5" x14ac:dyDescent="0.15">
      <c r="E1279" s="48"/>
    </row>
    <row r="1280" spans="5:5" x14ac:dyDescent="0.15">
      <c r="E1280" s="48"/>
    </row>
    <row r="1281" spans="5:5" x14ac:dyDescent="0.15">
      <c r="E1281" s="48"/>
    </row>
    <row r="1282" spans="5:5" x14ac:dyDescent="0.15">
      <c r="E1282" s="48"/>
    </row>
    <row r="1283" spans="5:5" x14ac:dyDescent="0.15">
      <c r="E1283" s="48"/>
    </row>
    <row r="1284" spans="5:5" x14ac:dyDescent="0.15">
      <c r="E1284" s="48"/>
    </row>
    <row r="1285" spans="5:5" x14ac:dyDescent="0.15">
      <c r="E1285" s="48"/>
    </row>
    <row r="1286" spans="5:5" x14ac:dyDescent="0.15">
      <c r="E1286" s="48"/>
    </row>
    <row r="1287" spans="5:5" x14ac:dyDescent="0.15">
      <c r="E1287" s="48"/>
    </row>
    <row r="1288" spans="5:5" x14ac:dyDescent="0.15">
      <c r="E1288" s="48"/>
    </row>
    <row r="1289" spans="5:5" x14ac:dyDescent="0.15">
      <c r="E1289" s="48"/>
    </row>
    <row r="1290" spans="5:5" x14ac:dyDescent="0.15">
      <c r="E1290" s="48"/>
    </row>
    <row r="1291" spans="5:5" x14ac:dyDescent="0.15">
      <c r="E1291" s="48"/>
    </row>
    <row r="1292" spans="5:5" x14ac:dyDescent="0.15">
      <c r="E1292" s="48"/>
    </row>
    <row r="1293" spans="5:5" x14ac:dyDescent="0.15">
      <c r="E1293" s="48"/>
    </row>
    <row r="1294" spans="5:5" x14ac:dyDescent="0.15">
      <c r="E1294" s="48"/>
    </row>
    <row r="1295" spans="5:5" x14ac:dyDescent="0.15">
      <c r="E1295" s="48"/>
    </row>
    <row r="1296" spans="5:5" x14ac:dyDescent="0.15">
      <c r="E1296" s="48"/>
    </row>
    <row r="1297" spans="5:5" x14ac:dyDescent="0.15">
      <c r="E1297" s="48"/>
    </row>
    <row r="1298" spans="5:5" x14ac:dyDescent="0.15">
      <c r="E1298" s="48"/>
    </row>
    <row r="1299" spans="5:5" x14ac:dyDescent="0.15">
      <c r="E1299" s="48"/>
    </row>
    <row r="1300" spans="5:5" x14ac:dyDescent="0.15">
      <c r="E1300" s="48"/>
    </row>
    <row r="1301" spans="5:5" x14ac:dyDescent="0.15">
      <c r="E1301" s="48"/>
    </row>
    <row r="1302" spans="5:5" x14ac:dyDescent="0.15">
      <c r="E1302" s="48"/>
    </row>
    <row r="1303" spans="5:5" x14ac:dyDescent="0.15">
      <c r="E1303" s="48"/>
    </row>
    <row r="1304" spans="5:5" x14ac:dyDescent="0.15">
      <c r="E1304" s="48"/>
    </row>
    <row r="1305" spans="5:5" x14ac:dyDescent="0.15">
      <c r="E1305" s="48"/>
    </row>
    <row r="1306" spans="5:5" x14ac:dyDescent="0.15">
      <c r="E1306" s="48"/>
    </row>
    <row r="1307" spans="5:5" x14ac:dyDescent="0.15">
      <c r="E1307" s="48"/>
    </row>
    <row r="1308" spans="5:5" x14ac:dyDescent="0.15">
      <c r="E1308" s="48"/>
    </row>
    <row r="1309" spans="5:5" x14ac:dyDescent="0.15">
      <c r="E1309" s="48"/>
    </row>
    <row r="1310" spans="5:5" x14ac:dyDescent="0.15">
      <c r="E1310" s="48"/>
    </row>
    <row r="1311" spans="5:5" x14ac:dyDescent="0.15">
      <c r="E1311" s="48"/>
    </row>
    <row r="1312" spans="5:5" x14ac:dyDescent="0.15">
      <c r="E1312" s="48"/>
    </row>
    <row r="1313" spans="5:5" x14ac:dyDescent="0.15">
      <c r="E1313" s="48"/>
    </row>
    <row r="1314" spans="5:5" x14ac:dyDescent="0.15">
      <c r="E1314" s="48"/>
    </row>
    <row r="1315" spans="5:5" x14ac:dyDescent="0.15">
      <c r="E1315" s="48"/>
    </row>
    <row r="1316" spans="5:5" x14ac:dyDescent="0.15">
      <c r="E1316" s="48"/>
    </row>
    <row r="1317" spans="5:5" x14ac:dyDescent="0.15">
      <c r="E1317" s="48"/>
    </row>
    <row r="1318" spans="5:5" x14ac:dyDescent="0.15">
      <c r="E1318" s="48"/>
    </row>
    <row r="1319" spans="5:5" x14ac:dyDescent="0.15">
      <c r="E1319" s="48"/>
    </row>
    <row r="1320" spans="5:5" x14ac:dyDescent="0.15">
      <c r="E1320" s="48"/>
    </row>
    <row r="1321" spans="5:5" x14ac:dyDescent="0.15">
      <c r="E1321" s="48"/>
    </row>
    <row r="1322" spans="5:5" x14ac:dyDescent="0.15">
      <c r="E1322" s="48"/>
    </row>
    <row r="1323" spans="5:5" x14ac:dyDescent="0.15">
      <c r="E1323" s="48"/>
    </row>
    <row r="1324" spans="5:5" x14ac:dyDescent="0.15">
      <c r="E1324" s="48"/>
    </row>
    <row r="1325" spans="5:5" x14ac:dyDescent="0.15">
      <c r="E1325" s="48"/>
    </row>
    <row r="1326" spans="5:5" x14ac:dyDescent="0.15">
      <c r="E1326" s="48"/>
    </row>
    <row r="1327" spans="5:5" x14ac:dyDescent="0.15">
      <c r="E1327" s="48"/>
    </row>
    <row r="1328" spans="5:5" x14ac:dyDescent="0.15">
      <c r="E1328" s="48"/>
    </row>
    <row r="1329" spans="5:5" x14ac:dyDescent="0.15">
      <c r="E1329" s="48"/>
    </row>
    <row r="1330" spans="5:5" x14ac:dyDescent="0.15">
      <c r="E1330" s="48"/>
    </row>
    <row r="1331" spans="5:5" x14ac:dyDescent="0.15">
      <c r="E1331" s="48"/>
    </row>
    <row r="1332" spans="5:5" x14ac:dyDescent="0.15">
      <c r="E1332" s="48"/>
    </row>
    <row r="1333" spans="5:5" x14ac:dyDescent="0.15">
      <c r="E1333" s="48"/>
    </row>
    <row r="1334" spans="5:5" x14ac:dyDescent="0.15">
      <c r="E1334" s="48"/>
    </row>
    <row r="1335" spans="5:5" x14ac:dyDescent="0.15">
      <c r="E1335" s="48"/>
    </row>
    <row r="1336" spans="5:5" x14ac:dyDescent="0.15">
      <c r="E1336" s="48"/>
    </row>
    <row r="1337" spans="5:5" x14ac:dyDescent="0.15">
      <c r="E1337" s="48"/>
    </row>
    <row r="1338" spans="5:5" x14ac:dyDescent="0.15">
      <c r="E1338" s="48"/>
    </row>
    <row r="1339" spans="5:5" x14ac:dyDescent="0.15">
      <c r="E1339" s="48"/>
    </row>
    <row r="1340" spans="5:5" x14ac:dyDescent="0.15">
      <c r="E1340" s="48"/>
    </row>
    <row r="1341" spans="5:5" x14ac:dyDescent="0.15">
      <c r="E1341" s="48"/>
    </row>
    <row r="1342" spans="5:5" x14ac:dyDescent="0.15">
      <c r="E1342" s="48"/>
    </row>
    <row r="1343" spans="5:5" x14ac:dyDescent="0.15">
      <c r="E1343" s="48"/>
    </row>
    <row r="1344" spans="5:5" x14ac:dyDescent="0.15">
      <c r="E1344" s="48"/>
    </row>
    <row r="1345" spans="5:5" x14ac:dyDescent="0.15">
      <c r="E1345" s="48"/>
    </row>
    <row r="1346" spans="5:5" x14ac:dyDescent="0.15">
      <c r="E1346" s="48"/>
    </row>
    <row r="1347" spans="5:5" x14ac:dyDescent="0.15">
      <c r="E1347" s="48"/>
    </row>
    <row r="1348" spans="5:5" x14ac:dyDescent="0.15">
      <c r="E1348" s="48"/>
    </row>
    <row r="1349" spans="5:5" x14ac:dyDescent="0.15">
      <c r="E1349" s="48"/>
    </row>
    <row r="1350" spans="5:5" x14ac:dyDescent="0.15">
      <c r="E1350" s="48"/>
    </row>
    <row r="1351" spans="5:5" x14ac:dyDescent="0.15">
      <c r="E1351" s="48"/>
    </row>
    <row r="1352" spans="5:5" x14ac:dyDescent="0.15">
      <c r="E1352" s="48"/>
    </row>
    <row r="1353" spans="5:5" x14ac:dyDescent="0.15">
      <c r="E1353" s="48"/>
    </row>
    <row r="1354" spans="5:5" x14ac:dyDescent="0.15">
      <c r="E1354" s="48"/>
    </row>
    <row r="1355" spans="5:5" x14ac:dyDescent="0.15">
      <c r="E1355" s="48"/>
    </row>
    <row r="1356" spans="5:5" x14ac:dyDescent="0.15">
      <c r="E1356" s="48"/>
    </row>
    <row r="1357" spans="5:5" x14ac:dyDescent="0.15">
      <c r="E1357" s="48"/>
    </row>
    <row r="1358" spans="5:5" x14ac:dyDescent="0.15">
      <c r="E1358" s="48"/>
    </row>
    <row r="1359" spans="5:5" x14ac:dyDescent="0.15">
      <c r="E1359" s="48"/>
    </row>
    <row r="1360" spans="5:5" x14ac:dyDescent="0.15">
      <c r="E1360" s="48"/>
    </row>
    <row r="1361" spans="5:5" x14ac:dyDescent="0.15">
      <c r="E1361" s="48"/>
    </row>
    <row r="1362" spans="5:5" x14ac:dyDescent="0.15">
      <c r="E1362" s="48"/>
    </row>
    <row r="1363" spans="5:5" x14ac:dyDescent="0.15">
      <c r="E1363" s="48"/>
    </row>
    <row r="1364" spans="5:5" x14ac:dyDescent="0.15">
      <c r="E1364" s="48"/>
    </row>
    <row r="1365" spans="5:5" x14ac:dyDescent="0.15">
      <c r="E1365" s="48"/>
    </row>
    <row r="1366" spans="5:5" x14ac:dyDescent="0.15">
      <c r="E1366" s="48"/>
    </row>
    <row r="1367" spans="5:5" x14ac:dyDescent="0.15">
      <c r="E1367" s="48"/>
    </row>
    <row r="1368" spans="5:5" x14ac:dyDescent="0.15">
      <c r="E1368" s="48"/>
    </row>
    <row r="1369" spans="5:5" x14ac:dyDescent="0.15">
      <c r="E1369" s="48"/>
    </row>
    <row r="1370" spans="5:5" x14ac:dyDescent="0.15">
      <c r="E1370" s="48"/>
    </row>
    <row r="1371" spans="5:5" x14ac:dyDescent="0.15">
      <c r="E1371" s="48"/>
    </row>
    <row r="1372" spans="5:5" x14ac:dyDescent="0.15">
      <c r="E1372" s="48"/>
    </row>
    <row r="1373" spans="5:5" x14ac:dyDescent="0.15">
      <c r="E1373" s="48"/>
    </row>
    <row r="1374" spans="5:5" x14ac:dyDescent="0.15">
      <c r="E1374" s="48"/>
    </row>
    <row r="1375" spans="5:5" x14ac:dyDescent="0.15">
      <c r="E1375" s="48"/>
    </row>
    <row r="1376" spans="5:5" x14ac:dyDescent="0.15">
      <c r="E1376" s="48"/>
    </row>
    <row r="1377" spans="5:5" x14ac:dyDescent="0.15">
      <c r="E1377" s="48"/>
    </row>
    <row r="1378" spans="5:5" x14ac:dyDescent="0.15">
      <c r="E1378" s="48"/>
    </row>
    <row r="1379" spans="5:5" x14ac:dyDescent="0.15">
      <c r="E1379" s="48"/>
    </row>
    <row r="1380" spans="5:5" x14ac:dyDescent="0.15">
      <c r="E1380" s="48"/>
    </row>
    <row r="1381" spans="5:5" x14ac:dyDescent="0.15">
      <c r="E1381" s="48"/>
    </row>
    <row r="1382" spans="5:5" x14ac:dyDescent="0.15">
      <c r="E1382" s="48"/>
    </row>
    <row r="1383" spans="5:5" x14ac:dyDescent="0.15">
      <c r="E1383" s="48"/>
    </row>
    <row r="1384" spans="5:5" x14ac:dyDescent="0.15">
      <c r="E1384" s="48"/>
    </row>
    <row r="1385" spans="5:5" x14ac:dyDescent="0.15">
      <c r="E1385" s="48"/>
    </row>
    <row r="1386" spans="5:5" x14ac:dyDescent="0.15">
      <c r="E1386" s="48"/>
    </row>
    <row r="1387" spans="5:5" x14ac:dyDescent="0.15">
      <c r="E1387" s="48"/>
    </row>
    <row r="1388" spans="5:5" x14ac:dyDescent="0.15">
      <c r="E1388" s="48"/>
    </row>
    <row r="1389" spans="5:5" x14ac:dyDescent="0.15">
      <c r="E1389" s="48"/>
    </row>
    <row r="1390" spans="5:5" x14ac:dyDescent="0.15">
      <c r="E1390" s="48"/>
    </row>
    <row r="1391" spans="5:5" x14ac:dyDescent="0.15">
      <c r="E1391" s="48"/>
    </row>
    <row r="1392" spans="5:5" x14ac:dyDescent="0.15">
      <c r="E1392" s="48"/>
    </row>
    <row r="1393" spans="5:5" x14ac:dyDescent="0.15">
      <c r="E1393" s="48"/>
    </row>
    <row r="1394" spans="5:5" x14ac:dyDescent="0.15">
      <c r="E1394" s="48"/>
    </row>
    <row r="1395" spans="5:5" x14ac:dyDescent="0.15">
      <c r="E1395" s="48"/>
    </row>
    <row r="1396" spans="5:5" x14ac:dyDescent="0.15">
      <c r="E1396" s="48"/>
    </row>
    <row r="1397" spans="5:5" x14ac:dyDescent="0.15">
      <c r="E1397" s="48"/>
    </row>
    <row r="1398" spans="5:5" x14ac:dyDescent="0.15">
      <c r="E1398" s="48"/>
    </row>
    <row r="1399" spans="5:5" x14ac:dyDescent="0.15">
      <c r="E1399" s="48"/>
    </row>
    <row r="1400" spans="5:5" x14ac:dyDescent="0.15">
      <c r="E1400" s="48"/>
    </row>
    <row r="1401" spans="5:5" x14ac:dyDescent="0.15">
      <c r="E1401" s="48"/>
    </row>
    <row r="1402" spans="5:5" x14ac:dyDescent="0.15">
      <c r="E1402" s="48"/>
    </row>
    <row r="1403" spans="5:5" x14ac:dyDescent="0.15">
      <c r="E1403" s="48"/>
    </row>
    <row r="1404" spans="5:5" x14ac:dyDescent="0.15">
      <c r="E1404" s="48"/>
    </row>
    <row r="1405" spans="5:5" x14ac:dyDescent="0.15">
      <c r="E1405" s="48"/>
    </row>
    <row r="1406" spans="5:5" x14ac:dyDescent="0.15">
      <c r="E1406" s="48"/>
    </row>
    <row r="1407" spans="5:5" x14ac:dyDescent="0.15">
      <c r="E1407" s="48"/>
    </row>
    <row r="1408" spans="5:5" x14ac:dyDescent="0.15">
      <c r="E1408" s="48"/>
    </row>
    <row r="1409" spans="5:5" x14ac:dyDescent="0.15">
      <c r="E1409" s="48"/>
    </row>
    <row r="1410" spans="5:5" x14ac:dyDescent="0.15">
      <c r="E1410" s="48"/>
    </row>
    <row r="1411" spans="5:5" x14ac:dyDescent="0.15">
      <c r="E1411" s="48"/>
    </row>
    <row r="1412" spans="5:5" x14ac:dyDescent="0.15">
      <c r="E1412" s="48"/>
    </row>
    <row r="1413" spans="5:5" x14ac:dyDescent="0.15">
      <c r="E1413" s="48"/>
    </row>
    <row r="1414" spans="5:5" x14ac:dyDescent="0.15">
      <c r="E1414" s="48"/>
    </row>
    <row r="1415" spans="5:5" x14ac:dyDescent="0.15">
      <c r="E1415" s="48"/>
    </row>
    <row r="1416" spans="5:5" x14ac:dyDescent="0.15">
      <c r="E1416" s="48"/>
    </row>
    <row r="1417" spans="5:5" x14ac:dyDescent="0.15">
      <c r="E1417" s="48"/>
    </row>
    <row r="1418" spans="5:5" x14ac:dyDescent="0.15">
      <c r="E1418" s="48"/>
    </row>
    <row r="1419" spans="5:5" x14ac:dyDescent="0.15">
      <c r="E1419" s="48"/>
    </row>
    <row r="1420" spans="5:5" x14ac:dyDescent="0.15">
      <c r="E1420" s="48"/>
    </row>
    <row r="1421" spans="5:5" x14ac:dyDescent="0.15">
      <c r="E1421" s="48"/>
    </row>
    <row r="1422" spans="5:5" x14ac:dyDescent="0.15">
      <c r="E1422" s="48"/>
    </row>
    <row r="1423" spans="5:5" x14ac:dyDescent="0.15">
      <c r="E1423" s="48"/>
    </row>
    <row r="1424" spans="5:5" x14ac:dyDescent="0.15">
      <c r="E1424" s="48"/>
    </row>
    <row r="1425" spans="5:5" x14ac:dyDescent="0.15">
      <c r="E1425" s="48"/>
    </row>
    <row r="1426" spans="5:5" x14ac:dyDescent="0.15">
      <c r="E1426" s="48"/>
    </row>
    <row r="1427" spans="5:5" x14ac:dyDescent="0.15">
      <c r="E1427" s="48"/>
    </row>
    <row r="1428" spans="5:5" x14ac:dyDescent="0.15">
      <c r="E1428" s="48"/>
    </row>
    <row r="1429" spans="5:5" x14ac:dyDescent="0.15">
      <c r="E1429" s="48"/>
    </row>
    <row r="1430" spans="5:5" x14ac:dyDescent="0.15">
      <c r="E1430" s="48"/>
    </row>
    <row r="1431" spans="5:5" x14ac:dyDescent="0.15">
      <c r="E1431" s="48"/>
    </row>
    <row r="1432" spans="5:5" x14ac:dyDescent="0.15">
      <c r="E1432" s="48"/>
    </row>
    <row r="1433" spans="5:5" x14ac:dyDescent="0.15">
      <c r="E1433" s="48"/>
    </row>
    <row r="1434" spans="5:5" x14ac:dyDescent="0.15">
      <c r="E1434" s="48"/>
    </row>
    <row r="1435" spans="5:5" x14ac:dyDescent="0.15">
      <c r="E1435" s="48"/>
    </row>
    <row r="1436" spans="5:5" x14ac:dyDescent="0.15">
      <c r="E1436" s="48"/>
    </row>
    <row r="1437" spans="5:5" x14ac:dyDescent="0.15">
      <c r="E1437" s="48"/>
    </row>
    <row r="1438" spans="5:5" x14ac:dyDescent="0.15">
      <c r="E1438" s="48"/>
    </row>
    <row r="1439" spans="5:5" x14ac:dyDescent="0.15">
      <c r="E1439" s="48"/>
    </row>
    <row r="1440" spans="5:5" x14ac:dyDescent="0.15">
      <c r="E1440" s="48"/>
    </row>
    <row r="1441" spans="5:5" x14ac:dyDescent="0.15">
      <c r="E1441" s="48"/>
    </row>
    <row r="1442" spans="5:5" x14ac:dyDescent="0.15">
      <c r="E1442" s="48"/>
    </row>
    <row r="1443" spans="5:5" x14ac:dyDescent="0.15">
      <c r="E1443" s="48"/>
    </row>
    <row r="1444" spans="5:5" x14ac:dyDescent="0.15">
      <c r="E1444" s="48"/>
    </row>
    <row r="1445" spans="5:5" x14ac:dyDescent="0.15">
      <c r="E1445" s="48"/>
    </row>
    <row r="1446" spans="5:5" x14ac:dyDescent="0.15">
      <c r="E1446" s="48"/>
    </row>
    <row r="1447" spans="5:5" x14ac:dyDescent="0.15">
      <c r="E1447" s="48"/>
    </row>
    <row r="1448" spans="5:5" x14ac:dyDescent="0.15">
      <c r="E1448" s="48"/>
    </row>
    <row r="1449" spans="5:5" x14ac:dyDescent="0.15">
      <c r="E1449" s="48"/>
    </row>
    <row r="1450" spans="5:5" x14ac:dyDescent="0.15">
      <c r="E1450" s="48"/>
    </row>
    <row r="1451" spans="5:5" x14ac:dyDescent="0.15">
      <c r="E1451" s="48"/>
    </row>
    <row r="1452" spans="5:5" x14ac:dyDescent="0.15">
      <c r="E1452" s="48"/>
    </row>
    <row r="1453" spans="5:5" x14ac:dyDescent="0.15">
      <c r="E1453" s="48"/>
    </row>
    <row r="1454" spans="5:5" x14ac:dyDescent="0.15">
      <c r="E1454" s="48"/>
    </row>
    <row r="1455" spans="5:5" x14ac:dyDescent="0.15">
      <c r="E1455" s="48"/>
    </row>
    <row r="1456" spans="5:5" x14ac:dyDescent="0.15">
      <c r="E1456" s="48"/>
    </row>
    <row r="1457" spans="5:5" x14ac:dyDescent="0.15">
      <c r="E1457" s="48"/>
    </row>
    <row r="1458" spans="5:5" x14ac:dyDescent="0.15">
      <c r="E1458" s="48"/>
    </row>
    <row r="1459" spans="5:5" x14ac:dyDescent="0.15">
      <c r="E1459" s="48"/>
    </row>
    <row r="1460" spans="5:5" x14ac:dyDescent="0.15">
      <c r="E1460" s="48"/>
    </row>
    <row r="1461" spans="5:5" x14ac:dyDescent="0.15">
      <c r="E1461" s="48"/>
    </row>
    <row r="1462" spans="5:5" x14ac:dyDescent="0.15">
      <c r="E1462" s="48"/>
    </row>
    <row r="1463" spans="5:5" x14ac:dyDescent="0.15">
      <c r="E1463" s="48"/>
    </row>
    <row r="1464" spans="5:5" x14ac:dyDescent="0.15">
      <c r="E1464" s="48"/>
    </row>
    <row r="1465" spans="5:5" x14ac:dyDescent="0.15">
      <c r="E1465" s="48"/>
    </row>
    <row r="1466" spans="5:5" x14ac:dyDescent="0.15">
      <c r="E1466" s="48"/>
    </row>
    <row r="1467" spans="5:5" x14ac:dyDescent="0.15">
      <c r="E1467" s="48"/>
    </row>
    <row r="1468" spans="5:5" x14ac:dyDescent="0.15">
      <c r="E1468" s="48"/>
    </row>
    <row r="1469" spans="5:5" x14ac:dyDescent="0.15">
      <c r="E1469" s="48"/>
    </row>
    <row r="1470" spans="5:5" x14ac:dyDescent="0.15">
      <c r="E1470" s="48"/>
    </row>
    <row r="1471" spans="5:5" x14ac:dyDescent="0.15">
      <c r="E1471" s="48"/>
    </row>
    <row r="1472" spans="5:5" x14ac:dyDescent="0.15">
      <c r="E1472" s="48"/>
    </row>
    <row r="1473" spans="5:5" x14ac:dyDescent="0.15">
      <c r="E1473" s="48"/>
    </row>
    <row r="1474" spans="5:5" x14ac:dyDescent="0.15">
      <c r="E1474" s="48"/>
    </row>
    <row r="1475" spans="5:5" x14ac:dyDescent="0.15">
      <c r="E1475" s="48"/>
    </row>
    <row r="1476" spans="5:5" x14ac:dyDescent="0.15">
      <c r="E1476" s="48"/>
    </row>
    <row r="1477" spans="5:5" x14ac:dyDescent="0.15">
      <c r="E1477" s="48"/>
    </row>
    <row r="1478" spans="5:5" x14ac:dyDescent="0.15">
      <c r="E1478" s="48"/>
    </row>
    <row r="1479" spans="5:5" x14ac:dyDescent="0.15">
      <c r="E1479" s="48"/>
    </row>
    <row r="1480" spans="5:5" x14ac:dyDescent="0.15">
      <c r="E1480" s="48"/>
    </row>
    <row r="1481" spans="5:5" x14ac:dyDescent="0.15">
      <c r="E1481" s="48"/>
    </row>
    <row r="1482" spans="5:5" x14ac:dyDescent="0.15">
      <c r="E1482" s="48"/>
    </row>
    <row r="1483" spans="5:5" x14ac:dyDescent="0.15">
      <c r="E1483" s="48"/>
    </row>
    <row r="1484" spans="5:5" x14ac:dyDescent="0.15">
      <c r="E1484" s="48"/>
    </row>
    <row r="1485" spans="5:5" x14ac:dyDescent="0.15">
      <c r="E1485" s="48"/>
    </row>
    <row r="1486" spans="5:5" x14ac:dyDescent="0.15">
      <c r="E1486" s="48"/>
    </row>
    <row r="1487" spans="5:5" x14ac:dyDescent="0.15">
      <c r="E1487" s="48"/>
    </row>
    <row r="1488" spans="5:5" x14ac:dyDescent="0.15">
      <c r="E1488" s="48"/>
    </row>
    <row r="1489" spans="5:5" x14ac:dyDescent="0.15">
      <c r="E1489" s="48"/>
    </row>
    <row r="1490" spans="5:5" x14ac:dyDescent="0.15">
      <c r="E1490" s="48"/>
    </row>
    <row r="1491" spans="5:5" x14ac:dyDescent="0.15">
      <c r="E1491" s="48"/>
    </row>
    <row r="1492" spans="5:5" x14ac:dyDescent="0.15">
      <c r="E1492" s="48"/>
    </row>
    <row r="1493" spans="5:5" x14ac:dyDescent="0.15">
      <c r="E1493" s="48"/>
    </row>
    <row r="1494" spans="5:5" x14ac:dyDescent="0.15">
      <c r="E1494" s="48"/>
    </row>
    <row r="1495" spans="5:5" x14ac:dyDescent="0.15">
      <c r="E1495" s="48"/>
    </row>
    <row r="1496" spans="5:5" x14ac:dyDescent="0.15">
      <c r="E1496" s="48"/>
    </row>
    <row r="1497" spans="5:5" x14ac:dyDescent="0.15">
      <c r="E1497" s="48"/>
    </row>
    <row r="1498" spans="5:5" x14ac:dyDescent="0.15">
      <c r="E1498" s="48"/>
    </row>
    <row r="1499" spans="5:5" x14ac:dyDescent="0.15">
      <c r="E1499" s="48"/>
    </row>
    <row r="1500" spans="5:5" x14ac:dyDescent="0.15">
      <c r="E1500" s="48"/>
    </row>
    <row r="1501" spans="5:5" x14ac:dyDescent="0.15">
      <c r="E1501" s="48"/>
    </row>
    <row r="1502" spans="5:5" x14ac:dyDescent="0.15">
      <c r="E1502" s="48"/>
    </row>
    <row r="1503" spans="5:5" x14ac:dyDescent="0.15">
      <c r="E1503" s="48"/>
    </row>
    <row r="1504" spans="5:5" x14ac:dyDescent="0.15">
      <c r="E1504" s="48"/>
    </row>
    <row r="1505" spans="5:5" x14ac:dyDescent="0.15">
      <c r="E1505" s="48"/>
    </row>
    <row r="1506" spans="5:5" x14ac:dyDescent="0.15">
      <c r="E1506" s="48"/>
    </row>
    <row r="1507" spans="5:5" x14ac:dyDescent="0.15">
      <c r="E1507" s="48"/>
    </row>
    <row r="1508" spans="5:5" x14ac:dyDescent="0.15">
      <c r="E1508" s="48"/>
    </row>
    <row r="1509" spans="5:5" x14ac:dyDescent="0.15">
      <c r="E1509" s="48"/>
    </row>
    <row r="1510" spans="5:5" x14ac:dyDescent="0.15">
      <c r="E1510" s="48"/>
    </row>
    <row r="1511" spans="5:5" x14ac:dyDescent="0.15">
      <c r="E1511" s="48"/>
    </row>
    <row r="1512" spans="5:5" x14ac:dyDescent="0.15">
      <c r="E1512" s="48"/>
    </row>
    <row r="1513" spans="5:5" x14ac:dyDescent="0.15">
      <c r="E1513" s="48"/>
    </row>
    <row r="1514" spans="5:5" x14ac:dyDescent="0.15">
      <c r="E1514" s="48"/>
    </row>
    <row r="1515" spans="5:5" x14ac:dyDescent="0.15">
      <c r="E1515" s="48"/>
    </row>
    <row r="1516" spans="5:5" x14ac:dyDescent="0.15">
      <c r="E1516" s="48"/>
    </row>
    <row r="1517" spans="5:5" x14ac:dyDescent="0.15">
      <c r="E1517" s="48"/>
    </row>
    <row r="1518" spans="5:5" x14ac:dyDescent="0.15">
      <c r="E1518" s="48"/>
    </row>
    <row r="1519" spans="5:5" x14ac:dyDescent="0.15">
      <c r="E1519" s="48"/>
    </row>
    <row r="1520" spans="5:5" x14ac:dyDescent="0.15">
      <c r="E1520" s="48"/>
    </row>
    <row r="1521" spans="5:5" x14ac:dyDescent="0.15">
      <c r="E1521" s="48"/>
    </row>
    <row r="1522" spans="5:5" x14ac:dyDescent="0.15">
      <c r="E1522" s="48"/>
    </row>
    <row r="1523" spans="5:5" x14ac:dyDescent="0.15">
      <c r="E1523" s="48"/>
    </row>
    <row r="1524" spans="5:5" x14ac:dyDescent="0.15">
      <c r="E1524" s="48"/>
    </row>
    <row r="1525" spans="5:5" x14ac:dyDescent="0.15">
      <c r="E1525" s="48"/>
    </row>
    <row r="1526" spans="5:5" x14ac:dyDescent="0.15">
      <c r="E1526" s="48"/>
    </row>
    <row r="1527" spans="5:5" x14ac:dyDescent="0.15">
      <c r="E1527" s="48"/>
    </row>
    <row r="1528" spans="5:5" x14ac:dyDescent="0.15">
      <c r="E1528" s="48"/>
    </row>
    <row r="1529" spans="5:5" x14ac:dyDescent="0.15">
      <c r="E1529" s="48"/>
    </row>
    <row r="1530" spans="5:5" x14ac:dyDescent="0.15">
      <c r="E1530" s="48"/>
    </row>
    <row r="1531" spans="5:5" x14ac:dyDescent="0.15">
      <c r="E1531" s="48"/>
    </row>
    <row r="1532" spans="5:5" x14ac:dyDescent="0.15">
      <c r="E1532" s="48"/>
    </row>
    <row r="1533" spans="5:5" x14ac:dyDescent="0.15">
      <c r="E1533" s="48"/>
    </row>
    <row r="1534" spans="5:5" x14ac:dyDescent="0.15">
      <c r="E1534" s="48"/>
    </row>
    <row r="1535" spans="5:5" x14ac:dyDescent="0.15">
      <c r="E1535" s="48"/>
    </row>
    <row r="1536" spans="5:5" x14ac:dyDescent="0.15">
      <c r="E1536" s="48"/>
    </row>
    <row r="1537" spans="5:5" x14ac:dyDescent="0.15">
      <c r="E1537" s="48"/>
    </row>
    <row r="1538" spans="5:5" x14ac:dyDescent="0.15">
      <c r="E1538" s="48"/>
    </row>
    <row r="1539" spans="5:5" x14ac:dyDescent="0.15">
      <c r="E1539" s="48"/>
    </row>
    <row r="1540" spans="5:5" x14ac:dyDescent="0.15">
      <c r="E1540" s="48"/>
    </row>
    <row r="1541" spans="5:5" x14ac:dyDescent="0.15">
      <c r="E1541" s="48"/>
    </row>
    <row r="1542" spans="5:5" x14ac:dyDescent="0.15">
      <c r="E1542" s="48"/>
    </row>
    <row r="1543" spans="5:5" x14ac:dyDescent="0.15">
      <c r="E1543" s="48"/>
    </row>
    <row r="1544" spans="5:5" x14ac:dyDescent="0.15">
      <c r="E1544" s="48"/>
    </row>
    <row r="1545" spans="5:5" x14ac:dyDescent="0.15">
      <c r="E1545" s="48"/>
    </row>
    <row r="1546" spans="5:5" x14ac:dyDescent="0.15">
      <c r="E1546" s="48"/>
    </row>
    <row r="1547" spans="5:5" x14ac:dyDescent="0.15">
      <c r="E1547" s="48"/>
    </row>
    <row r="1548" spans="5:5" x14ac:dyDescent="0.15">
      <c r="E1548" s="48"/>
    </row>
    <row r="1549" spans="5:5" x14ac:dyDescent="0.15">
      <c r="E1549" s="48"/>
    </row>
    <row r="1550" spans="5:5" x14ac:dyDescent="0.15">
      <c r="E1550" s="48"/>
    </row>
    <row r="1551" spans="5:5" x14ac:dyDescent="0.15">
      <c r="E1551" s="48"/>
    </row>
    <row r="1552" spans="5:5" x14ac:dyDescent="0.15">
      <c r="E1552" s="48"/>
    </row>
    <row r="1553" spans="5:5" x14ac:dyDescent="0.15">
      <c r="E1553" s="48"/>
    </row>
    <row r="1554" spans="5:5" x14ac:dyDescent="0.15">
      <c r="E1554" s="48"/>
    </row>
    <row r="1555" spans="5:5" x14ac:dyDescent="0.15">
      <c r="E1555" s="48"/>
    </row>
    <row r="1556" spans="5:5" x14ac:dyDescent="0.15">
      <c r="E1556" s="48"/>
    </row>
    <row r="1557" spans="5:5" x14ac:dyDescent="0.15">
      <c r="E1557" s="48"/>
    </row>
    <row r="1558" spans="5:5" x14ac:dyDescent="0.15">
      <c r="E1558" s="48"/>
    </row>
    <row r="1559" spans="5:5" x14ac:dyDescent="0.15">
      <c r="E1559" s="48"/>
    </row>
    <row r="1560" spans="5:5" x14ac:dyDescent="0.15">
      <c r="E1560" s="48"/>
    </row>
    <row r="1561" spans="5:5" x14ac:dyDescent="0.15">
      <c r="E1561" s="48"/>
    </row>
    <row r="1562" spans="5:5" x14ac:dyDescent="0.15">
      <c r="E1562" s="48"/>
    </row>
    <row r="1563" spans="5:5" x14ac:dyDescent="0.15">
      <c r="E1563" s="48"/>
    </row>
    <row r="1564" spans="5:5" x14ac:dyDescent="0.15">
      <c r="E1564" s="48"/>
    </row>
    <row r="1565" spans="5:5" x14ac:dyDescent="0.15">
      <c r="E1565" s="48"/>
    </row>
    <row r="1566" spans="5:5" x14ac:dyDescent="0.15">
      <c r="E1566" s="48"/>
    </row>
    <row r="1567" spans="5:5" x14ac:dyDescent="0.15">
      <c r="E1567" s="48"/>
    </row>
    <row r="1568" spans="5:5" x14ac:dyDescent="0.15">
      <c r="E1568" s="48"/>
    </row>
    <row r="1569" spans="5:5" x14ac:dyDescent="0.15">
      <c r="E1569" s="48"/>
    </row>
    <row r="1570" spans="5:5" x14ac:dyDescent="0.15">
      <c r="E1570" s="48"/>
    </row>
    <row r="1571" spans="5:5" x14ac:dyDescent="0.15">
      <c r="E1571" s="48"/>
    </row>
    <row r="1572" spans="5:5" x14ac:dyDescent="0.15">
      <c r="E1572" s="48"/>
    </row>
    <row r="1573" spans="5:5" x14ac:dyDescent="0.15">
      <c r="E1573" s="48"/>
    </row>
    <row r="1574" spans="5:5" x14ac:dyDescent="0.15">
      <c r="E1574" s="48"/>
    </row>
    <row r="1575" spans="5:5" x14ac:dyDescent="0.15">
      <c r="E1575" s="48"/>
    </row>
    <row r="1576" spans="5:5" x14ac:dyDescent="0.15">
      <c r="E1576" s="48"/>
    </row>
    <row r="1577" spans="5:5" x14ac:dyDescent="0.15">
      <c r="E1577" s="48"/>
    </row>
    <row r="1578" spans="5:5" x14ac:dyDescent="0.15">
      <c r="E1578" s="48"/>
    </row>
    <row r="1579" spans="5:5" x14ac:dyDescent="0.15">
      <c r="E1579" s="48"/>
    </row>
    <row r="1580" spans="5:5" x14ac:dyDescent="0.15">
      <c r="E1580" s="48"/>
    </row>
    <row r="1581" spans="5:5" x14ac:dyDescent="0.15">
      <c r="E1581" s="48"/>
    </row>
    <row r="1582" spans="5:5" x14ac:dyDescent="0.15">
      <c r="E1582" s="48"/>
    </row>
    <row r="1583" spans="5:5" x14ac:dyDescent="0.15">
      <c r="E1583" s="48"/>
    </row>
    <row r="1584" spans="5:5" x14ac:dyDescent="0.15">
      <c r="E1584" s="48"/>
    </row>
    <row r="1585" spans="5:5" x14ac:dyDescent="0.15">
      <c r="E1585" s="48"/>
    </row>
    <row r="1586" spans="5:5" x14ac:dyDescent="0.15">
      <c r="E1586" s="48"/>
    </row>
    <row r="1587" spans="5:5" x14ac:dyDescent="0.15">
      <c r="E1587" s="48"/>
    </row>
    <row r="1588" spans="5:5" x14ac:dyDescent="0.15">
      <c r="E1588" s="48"/>
    </row>
    <row r="1589" spans="5:5" x14ac:dyDescent="0.15">
      <c r="E1589" s="48"/>
    </row>
    <row r="1590" spans="5:5" x14ac:dyDescent="0.15">
      <c r="E1590" s="48"/>
    </row>
    <row r="1591" spans="5:5" x14ac:dyDescent="0.15">
      <c r="E1591" s="48"/>
    </row>
    <row r="1592" spans="5:5" x14ac:dyDescent="0.15">
      <c r="E1592" s="48"/>
    </row>
    <row r="1593" spans="5:5" x14ac:dyDescent="0.15">
      <c r="E1593" s="48"/>
    </row>
    <row r="1594" spans="5:5" x14ac:dyDescent="0.15">
      <c r="E1594" s="48"/>
    </row>
    <row r="1595" spans="5:5" x14ac:dyDescent="0.15">
      <c r="E1595" s="48"/>
    </row>
    <row r="1596" spans="5:5" x14ac:dyDescent="0.15">
      <c r="E1596" s="48"/>
    </row>
    <row r="1597" spans="5:5" x14ac:dyDescent="0.15">
      <c r="E1597" s="48"/>
    </row>
    <row r="1598" spans="5:5" x14ac:dyDescent="0.15">
      <c r="E1598" s="48"/>
    </row>
    <row r="1599" spans="5:5" x14ac:dyDescent="0.15">
      <c r="E1599" s="48"/>
    </row>
    <row r="1600" spans="5:5" x14ac:dyDescent="0.15">
      <c r="E1600" s="48"/>
    </row>
    <row r="1601" spans="5:5" x14ac:dyDescent="0.15">
      <c r="E1601" s="48"/>
    </row>
    <row r="1602" spans="5:5" x14ac:dyDescent="0.15">
      <c r="E1602" s="48"/>
    </row>
    <row r="1603" spans="5:5" x14ac:dyDescent="0.15">
      <c r="E1603" s="48"/>
    </row>
    <row r="1604" spans="5:5" x14ac:dyDescent="0.15">
      <c r="E1604" s="48"/>
    </row>
    <row r="1605" spans="5:5" x14ac:dyDescent="0.15">
      <c r="E1605" s="48"/>
    </row>
    <row r="1606" spans="5:5" x14ac:dyDescent="0.15">
      <c r="E1606" s="48"/>
    </row>
    <row r="1607" spans="5:5" x14ac:dyDescent="0.15">
      <c r="E1607" s="48"/>
    </row>
    <row r="1608" spans="5:5" x14ac:dyDescent="0.15">
      <c r="E1608" s="48"/>
    </row>
    <row r="1609" spans="5:5" x14ac:dyDescent="0.15">
      <c r="E1609" s="48"/>
    </row>
    <row r="1610" spans="5:5" x14ac:dyDescent="0.15">
      <c r="E1610" s="48"/>
    </row>
    <row r="1611" spans="5:5" x14ac:dyDescent="0.15">
      <c r="E1611" s="48"/>
    </row>
    <row r="1612" spans="5:5" x14ac:dyDescent="0.15">
      <c r="E1612" s="48"/>
    </row>
    <row r="1613" spans="5:5" x14ac:dyDescent="0.15">
      <c r="E1613" s="48"/>
    </row>
    <row r="1614" spans="5:5" x14ac:dyDescent="0.15">
      <c r="E1614" s="48"/>
    </row>
    <row r="1615" spans="5:5" x14ac:dyDescent="0.15">
      <c r="E1615" s="48"/>
    </row>
    <row r="1616" spans="5:5" x14ac:dyDescent="0.15">
      <c r="E1616" s="48"/>
    </row>
    <row r="1617" spans="5:5" x14ac:dyDescent="0.15">
      <c r="E1617" s="48"/>
    </row>
    <row r="1618" spans="5:5" x14ac:dyDescent="0.15">
      <c r="E1618" s="48"/>
    </row>
    <row r="1619" spans="5:5" x14ac:dyDescent="0.15">
      <c r="E1619" s="48"/>
    </row>
    <row r="1620" spans="5:5" x14ac:dyDescent="0.15">
      <c r="E1620" s="48"/>
    </row>
    <row r="1621" spans="5:5" x14ac:dyDescent="0.15">
      <c r="E1621" s="48"/>
    </row>
    <row r="1622" spans="5:5" x14ac:dyDescent="0.15">
      <c r="E1622" s="48"/>
    </row>
    <row r="1623" spans="5:5" x14ac:dyDescent="0.15">
      <c r="E1623" s="48"/>
    </row>
    <row r="1624" spans="5:5" x14ac:dyDescent="0.15">
      <c r="E1624" s="48"/>
    </row>
    <row r="1625" spans="5:5" x14ac:dyDescent="0.15">
      <c r="E1625" s="48"/>
    </row>
    <row r="1626" spans="5:5" x14ac:dyDescent="0.15">
      <c r="E1626" s="48"/>
    </row>
    <row r="1627" spans="5:5" x14ac:dyDescent="0.15">
      <c r="E1627" s="48"/>
    </row>
    <row r="1628" spans="5:5" x14ac:dyDescent="0.15">
      <c r="E1628" s="48"/>
    </row>
    <row r="1629" spans="5:5" x14ac:dyDescent="0.15">
      <c r="E1629" s="48"/>
    </row>
    <row r="1630" spans="5:5" x14ac:dyDescent="0.15">
      <c r="E1630" s="48"/>
    </row>
    <row r="1631" spans="5:5" x14ac:dyDescent="0.15">
      <c r="E1631" s="48"/>
    </row>
    <row r="1632" spans="5:5" x14ac:dyDescent="0.15">
      <c r="E1632" s="48"/>
    </row>
    <row r="1633" spans="5:5" x14ac:dyDescent="0.15">
      <c r="E1633" s="48"/>
    </row>
    <row r="1634" spans="5:5" x14ac:dyDescent="0.15">
      <c r="E1634" s="48"/>
    </row>
    <row r="1635" spans="5:5" x14ac:dyDescent="0.15">
      <c r="E1635" s="48"/>
    </row>
    <row r="1636" spans="5:5" x14ac:dyDescent="0.15">
      <c r="E1636" s="48"/>
    </row>
    <row r="1637" spans="5:5" x14ac:dyDescent="0.15">
      <c r="E1637" s="48"/>
    </row>
    <row r="1638" spans="5:5" x14ac:dyDescent="0.15">
      <c r="E1638" s="48"/>
    </row>
    <row r="1639" spans="5:5" x14ac:dyDescent="0.15">
      <c r="E1639" s="48"/>
    </row>
    <row r="1640" spans="5:5" x14ac:dyDescent="0.15">
      <c r="E1640" s="48"/>
    </row>
    <row r="1641" spans="5:5" x14ac:dyDescent="0.15">
      <c r="E1641" s="48"/>
    </row>
    <row r="1642" spans="5:5" x14ac:dyDescent="0.15">
      <c r="E1642" s="48"/>
    </row>
    <row r="1643" spans="5:5" x14ac:dyDescent="0.15">
      <c r="E1643" s="48"/>
    </row>
    <row r="1644" spans="5:5" x14ac:dyDescent="0.15">
      <c r="E1644" s="48"/>
    </row>
    <row r="1645" spans="5:5" x14ac:dyDescent="0.15">
      <c r="E1645" s="48"/>
    </row>
    <row r="1646" spans="5:5" x14ac:dyDescent="0.15">
      <c r="E1646" s="48"/>
    </row>
    <row r="1647" spans="5:5" x14ac:dyDescent="0.15">
      <c r="E1647" s="48"/>
    </row>
    <row r="1648" spans="5:5" x14ac:dyDescent="0.15">
      <c r="E1648" s="48"/>
    </row>
    <row r="1649" spans="5:5" x14ac:dyDescent="0.15">
      <c r="E1649" s="48"/>
    </row>
    <row r="1650" spans="5:5" x14ac:dyDescent="0.15">
      <c r="E1650" s="48"/>
    </row>
    <row r="1651" spans="5:5" x14ac:dyDescent="0.15">
      <c r="E1651" s="48"/>
    </row>
    <row r="1652" spans="5:5" x14ac:dyDescent="0.15">
      <c r="E1652" s="48"/>
    </row>
    <row r="1653" spans="5:5" x14ac:dyDescent="0.15">
      <c r="E1653" s="48"/>
    </row>
    <row r="1654" spans="5:5" x14ac:dyDescent="0.15">
      <c r="E1654" s="48"/>
    </row>
    <row r="1655" spans="5:5" x14ac:dyDescent="0.15">
      <c r="E1655" s="48"/>
    </row>
    <row r="1656" spans="5:5" x14ac:dyDescent="0.15">
      <c r="E1656" s="48"/>
    </row>
    <row r="1657" spans="5:5" x14ac:dyDescent="0.15">
      <c r="E1657" s="48"/>
    </row>
    <row r="1658" spans="5:5" x14ac:dyDescent="0.15">
      <c r="E1658" s="48"/>
    </row>
    <row r="1659" spans="5:5" x14ac:dyDescent="0.15">
      <c r="E1659" s="48"/>
    </row>
    <row r="1660" spans="5:5" x14ac:dyDescent="0.15">
      <c r="E1660" s="48"/>
    </row>
    <row r="1661" spans="5:5" x14ac:dyDescent="0.15">
      <c r="E1661" s="48"/>
    </row>
    <row r="1662" spans="5:5" x14ac:dyDescent="0.15">
      <c r="E1662" s="48"/>
    </row>
    <row r="1663" spans="5:5" x14ac:dyDescent="0.15">
      <c r="E1663" s="48"/>
    </row>
    <row r="1664" spans="5:5" x14ac:dyDescent="0.15">
      <c r="E1664" s="48"/>
    </row>
    <row r="1665" spans="5:5" x14ac:dyDescent="0.15">
      <c r="E1665" s="48"/>
    </row>
    <row r="1666" spans="5:5" x14ac:dyDescent="0.15">
      <c r="E1666" s="48"/>
    </row>
    <row r="1667" spans="5:5" x14ac:dyDescent="0.15">
      <c r="E1667" s="48"/>
    </row>
    <row r="1668" spans="5:5" x14ac:dyDescent="0.15">
      <c r="E1668" s="48"/>
    </row>
    <row r="1669" spans="5:5" x14ac:dyDescent="0.15">
      <c r="E1669" s="48"/>
    </row>
    <row r="1670" spans="5:5" x14ac:dyDescent="0.15">
      <c r="E1670" s="48"/>
    </row>
    <row r="1671" spans="5:5" x14ac:dyDescent="0.15">
      <c r="E1671" s="48"/>
    </row>
    <row r="1672" spans="5:5" x14ac:dyDescent="0.15">
      <c r="E1672" s="48"/>
    </row>
    <row r="1673" spans="5:5" x14ac:dyDescent="0.15">
      <c r="E1673" s="48"/>
    </row>
    <row r="1674" spans="5:5" x14ac:dyDescent="0.15">
      <c r="E1674" s="48"/>
    </row>
    <row r="1675" spans="5:5" x14ac:dyDescent="0.15">
      <c r="E1675" s="48"/>
    </row>
    <row r="1676" spans="5:5" x14ac:dyDescent="0.15">
      <c r="E1676" s="48"/>
    </row>
    <row r="1677" spans="5:5" x14ac:dyDescent="0.15">
      <c r="E1677" s="48"/>
    </row>
    <row r="1678" spans="5:5" x14ac:dyDescent="0.15">
      <c r="E1678" s="48"/>
    </row>
    <row r="1679" spans="5:5" x14ac:dyDescent="0.15">
      <c r="E1679" s="48"/>
    </row>
    <row r="1680" spans="5:5" x14ac:dyDescent="0.15">
      <c r="E1680" s="48"/>
    </row>
    <row r="1681" spans="5:5" x14ac:dyDescent="0.15">
      <c r="E1681" s="48"/>
    </row>
    <row r="1682" spans="5:5" x14ac:dyDescent="0.15">
      <c r="E1682" s="48"/>
    </row>
    <row r="1683" spans="5:5" x14ac:dyDescent="0.15">
      <c r="E1683" s="48"/>
    </row>
    <row r="1684" spans="5:5" x14ac:dyDescent="0.15">
      <c r="E1684" s="48"/>
    </row>
    <row r="1685" spans="5:5" x14ac:dyDescent="0.15">
      <c r="E1685" s="48"/>
    </row>
    <row r="1686" spans="5:5" x14ac:dyDescent="0.15">
      <c r="E1686" s="48"/>
    </row>
    <row r="1687" spans="5:5" x14ac:dyDescent="0.15">
      <c r="E1687" s="48"/>
    </row>
    <row r="1688" spans="5:5" x14ac:dyDescent="0.15">
      <c r="E1688" s="48"/>
    </row>
    <row r="1689" spans="5:5" x14ac:dyDescent="0.15">
      <c r="E1689" s="48"/>
    </row>
    <row r="1690" spans="5:5" x14ac:dyDescent="0.15">
      <c r="E1690" s="48"/>
    </row>
    <row r="1691" spans="5:5" x14ac:dyDescent="0.15">
      <c r="E1691" s="48"/>
    </row>
    <row r="1692" spans="5:5" x14ac:dyDescent="0.15">
      <c r="E1692" s="48"/>
    </row>
    <row r="1693" spans="5:5" x14ac:dyDescent="0.15">
      <c r="E1693" s="48"/>
    </row>
    <row r="1694" spans="5:5" x14ac:dyDescent="0.15">
      <c r="E1694" s="48"/>
    </row>
    <row r="1695" spans="5:5" x14ac:dyDescent="0.15">
      <c r="E1695" s="48"/>
    </row>
    <row r="1696" spans="5:5" x14ac:dyDescent="0.15">
      <c r="E1696" s="48"/>
    </row>
    <row r="1697" spans="5:5" x14ac:dyDescent="0.15">
      <c r="E1697" s="48"/>
    </row>
    <row r="1698" spans="5:5" x14ac:dyDescent="0.15">
      <c r="E1698" s="48"/>
    </row>
    <row r="1699" spans="5:5" x14ac:dyDescent="0.15">
      <c r="E1699" s="48"/>
    </row>
    <row r="1700" spans="5:5" x14ac:dyDescent="0.15">
      <c r="E1700" s="48"/>
    </row>
    <row r="1701" spans="5:5" x14ac:dyDescent="0.15">
      <c r="E1701" s="48"/>
    </row>
    <row r="1702" spans="5:5" x14ac:dyDescent="0.15">
      <c r="E1702" s="48"/>
    </row>
    <row r="1703" spans="5:5" x14ac:dyDescent="0.15">
      <c r="E1703" s="48"/>
    </row>
    <row r="1704" spans="5:5" x14ac:dyDescent="0.15">
      <c r="E1704" s="48"/>
    </row>
    <row r="1705" spans="5:5" x14ac:dyDescent="0.15">
      <c r="E1705" s="48"/>
    </row>
    <row r="1706" spans="5:5" x14ac:dyDescent="0.15">
      <c r="E1706" s="48"/>
    </row>
    <row r="1707" spans="5:5" x14ac:dyDescent="0.15">
      <c r="E1707" s="48"/>
    </row>
    <row r="1708" spans="5:5" x14ac:dyDescent="0.15">
      <c r="E1708" s="48"/>
    </row>
    <row r="1709" spans="5:5" x14ac:dyDescent="0.15">
      <c r="E1709" s="48"/>
    </row>
    <row r="1710" spans="5:5" x14ac:dyDescent="0.15">
      <c r="E1710" s="48"/>
    </row>
    <row r="1711" spans="5:5" x14ac:dyDescent="0.15">
      <c r="E1711" s="48"/>
    </row>
    <row r="1712" spans="5:5" x14ac:dyDescent="0.15">
      <c r="E1712" s="48"/>
    </row>
    <row r="1713" spans="5:5" x14ac:dyDescent="0.15">
      <c r="E1713" s="48"/>
    </row>
    <row r="1714" spans="5:5" x14ac:dyDescent="0.15">
      <c r="E1714" s="48"/>
    </row>
    <row r="1715" spans="5:5" x14ac:dyDescent="0.15">
      <c r="E1715" s="48"/>
    </row>
    <row r="1716" spans="5:5" x14ac:dyDescent="0.15">
      <c r="E1716" s="48"/>
    </row>
    <row r="1717" spans="5:5" x14ac:dyDescent="0.15">
      <c r="E1717" s="48"/>
    </row>
    <row r="1718" spans="5:5" x14ac:dyDescent="0.15">
      <c r="E1718" s="48"/>
    </row>
    <row r="1719" spans="5:5" x14ac:dyDescent="0.15">
      <c r="E1719" s="48"/>
    </row>
    <row r="1720" spans="5:5" x14ac:dyDescent="0.15">
      <c r="E1720" s="48"/>
    </row>
    <row r="1721" spans="5:5" x14ac:dyDescent="0.15">
      <c r="E1721" s="48"/>
    </row>
    <row r="1722" spans="5:5" x14ac:dyDescent="0.15">
      <c r="E1722" s="48"/>
    </row>
    <row r="1723" spans="5:5" x14ac:dyDescent="0.15">
      <c r="E1723" s="48"/>
    </row>
    <row r="1724" spans="5:5" x14ac:dyDescent="0.15">
      <c r="E1724" s="48"/>
    </row>
    <row r="1725" spans="5:5" x14ac:dyDescent="0.15">
      <c r="E1725" s="48"/>
    </row>
    <row r="1726" spans="5:5" x14ac:dyDescent="0.15">
      <c r="E1726" s="48"/>
    </row>
    <row r="1727" spans="5:5" x14ac:dyDescent="0.15">
      <c r="E1727" s="48"/>
    </row>
    <row r="1728" spans="5:5" x14ac:dyDescent="0.15">
      <c r="E1728" s="48"/>
    </row>
    <row r="1729" spans="5:5" x14ac:dyDescent="0.15">
      <c r="E1729" s="48"/>
    </row>
    <row r="1730" spans="5:5" x14ac:dyDescent="0.15">
      <c r="E1730" s="48"/>
    </row>
    <row r="1731" spans="5:5" x14ac:dyDescent="0.15">
      <c r="E1731" s="48"/>
    </row>
    <row r="1732" spans="5:5" x14ac:dyDescent="0.15">
      <c r="E1732" s="48"/>
    </row>
    <row r="1733" spans="5:5" x14ac:dyDescent="0.15">
      <c r="E1733" s="48"/>
    </row>
    <row r="1734" spans="5:5" x14ac:dyDescent="0.15">
      <c r="E1734" s="48"/>
    </row>
    <row r="1735" spans="5:5" x14ac:dyDescent="0.15">
      <c r="E1735" s="48"/>
    </row>
    <row r="1736" spans="5:5" x14ac:dyDescent="0.15">
      <c r="E1736" s="48"/>
    </row>
    <row r="1737" spans="5:5" x14ac:dyDescent="0.15">
      <c r="E1737" s="48"/>
    </row>
    <row r="1738" spans="5:5" x14ac:dyDescent="0.15">
      <c r="E1738" s="48"/>
    </row>
    <row r="1739" spans="5:5" x14ac:dyDescent="0.15">
      <c r="E1739" s="48"/>
    </row>
    <row r="1740" spans="5:5" x14ac:dyDescent="0.15">
      <c r="E1740" s="48"/>
    </row>
    <row r="1741" spans="5:5" x14ac:dyDescent="0.15">
      <c r="E1741" s="48"/>
    </row>
    <row r="1742" spans="5:5" x14ac:dyDescent="0.15">
      <c r="E1742" s="48"/>
    </row>
    <row r="1743" spans="5:5" x14ac:dyDescent="0.15">
      <c r="E1743" s="48"/>
    </row>
    <row r="1744" spans="5:5" x14ac:dyDescent="0.15">
      <c r="E1744" s="48"/>
    </row>
    <row r="1745" spans="5:5" x14ac:dyDescent="0.15">
      <c r="E1745" s="48"/>
    </row>
    <row r="1746" spans="5:5" x14ac:dyDescent="0.15">
      <c r="E1746" s="48"/>
    </row>
    <row r="1747" spans="5:5" x14ac:dyDescent="0.15">
      <c r="E1747" s="48"/>
    </row>
    <row r="1748" spans="5:5" x14ac:dyDescent="0.15">
      <c r="E1748" s="48"/>
    </row>
    <row r="1749" spans="5:5" x14ac:dyDescent="0.15">
      <c r="E1749" s="48"/>
    </row>
    <row r="1750" spans="5:5" x14ac:dyDescent="0.15">
      <c r="E1750" s="48"/>
    </row>
    <row r="1751" spans="5:5" x14ac:dyDescent="0.15">
      <c r="E1751" s="48"/>
    </row>
    <row r="1752" spans="5:5" x14ac:dyDescent="0.15">
      <c r="E1752" s="48"/>
    </row>
    <row r="1753" spans="5:5" x14ac:dyDescent="0.15">
      <c r="E1753" s="48"/>
    </row>
    <row r="1754" spans="5:5" x14ac:dyDescent="0.15">
      <c r="E1754" s="48"/>
    </row>
    <row r="1755" spans="5:5" x14ac:dyDescent="0.15">
      <c r="E1755" s="48"/>
    </row>
    <row r="1756" spans="5:5" x14ac:dyDescent="0.15">
      <c r="E1756" s="48"/>
    </row>
    <row r="1757" spans="5:5" x14ac:dyDescent="0.15">
      <c r="E1757" s="48"/>
    </row>
    <row r="1758" spans="5:5" x14ac:dyDescent="0.15">
      <c r="E1758" s="48"/>
    </row>
    <row r="1759" spans="5:5" x14ac:dyDescent="0.15">
      <c r="E1759" s="48"/>
    </row>
    <row r="1760" spans="5:5" x14ac:dyDescent="0.15">
      <c r="E1760" s="48"/>
    </row>
    <row r="1761" spans="5:5" x14ac:dyDescent="0.15">
      <c r="E1761" s="48"/>
    </row>
    <row r="1762" spans="5:5" x14ac:dyDescent="0.15">
      <c r="E1762" s="48"/>
    </row>
    <row r="1763" spans="5:5" x14ac:dyDescent="0.15">
      <c r="E1763" s="48"/>
    </row>
    <row r="1764" spans="5:5" x14ac:dyDescent="0.15">
      <c r="E1764" s="48"/>
    </row>
    <row r="1765" spans="5:5" x14ac:dyDescent="0.15">
      <c r="E1765" s="48"/>
    </row>
    <row r="1766" spans="5:5" x14ac:dyDescent="0.15">
      <c r="E1766" s="48"/>
    </row>
    <row r="1767" spans="5:5" x14ac:dyDescent="0.15">
      <c r="E1767" s="48"/>
    </row>
    <row r="1768" spans="5:5" x14ac:dyDescent="0.15">
      <c r="E1768" s="48"/>
    </row>
    <row r="1769" spans="5:5" x14ac:dyDescent="0.15">
      <c r="E1769" s="48"/>
    </row>
    <row r="1770" spans="5:5" x14ac:dyDescent="0.15">
      <c r="E1770" s="48"/>
    </row>
    <row r="1771" spans="5:5" x14ac:dyDescent="0.15">
      <c r="E1771" s="48"/>
    </row>
    <row r="1772" spans="5:5" x14ac:dyDescent="0.15">
      <c r="E1772" s="48"/>
    </row>
    <row r="1773" spans="5:5" x14ac:dyDescent="0.15">
      <c r="E1773" s="48"/>
    </row>
    <row r="1774" spans="5:5" x14ac:dyDescent="0.15">
      <c r="E1774" s="48"/>
    </row>
    <row r="1775" spans="5:5" x14ac:dyDescent="0.15">
      <c r="E1775" s="48"/>
    </row>
    <row r="1776" spans="5:5" x14ac:dyDescent="0.15">
      <c r="E1776" s="48"/>
    </row>
    <row r="1777" spans="5:5" x14ac:dyDescent="0.15">
      <c r="E1777" s="48"/>
    </row>
    <row r="1778" spans="5:5" x14ac:dyDescent="0.15">
      <c r="E1778" s="48"/>
    </row>
    <row r="1779" spans="5:5" x14ac:dyDescent="0.15">
      <c r="E1779" s="48"/>
    </row>
    <row r="1780" spans="5:5" x14ac:dyDescent="0.15">
      <c r="E1780" s="48"/>
    </row>
    <row r="1781" spans="5:5" x14ac:dyDescent="0.15">
      <c r="E1781" s="48"/>
    </row>
    <row r="1782" spans="5:5" x14ac:dyDescent="0.15">
      <c r="E1782" s="48"/>
    </row>
    <row r="1783" spans="5:5" x14ac:dyDescent="0.15">
      <c r="E1783" s="48"/>
    </row>
    <row r="1784" spans="5:5" x14ac:dyDescent="0.15">
      <c r="E1784" s="48"/>
    </row>
    <row r="1785" spans="5:5" x14ac:dyDescent="0.15">
      <c r="E1785" s="48"/>
    </row>
    <row r="1786" spans="5:5" x14ac:dyDescent="0.15">
      <c r="E1786" s="48"/>
    </row>
    <row r="1787" spans="5:5" x14ac:dyDescent="0.15">
      <c r="E1787" s="48"/>
    </row>
    <row r="1788" spans="5:5" x14ac:dyDescent="0.15">
      <c r="E1788" s="48"/>
    </row>
    <row r="1789" spans="5:5" x14ac:dyDescent="0.15">
      <c r="E1789" s="48"/>
    </row>
    <row r="1790" spans="5:5" x14ac:dyDescent="0.15">
      <c r="E1790" s="48"/>
    </row>
    <row r="1791" spans="5:5" x14ac:dyDescent="0.15">
      <c r="E1791" s="48"/>
    </row>
    <row r="1792" spans="5:5" x14ac:dyDescent="0.15">
      <c r="E1792" s="48"/>
    </row>
    <row r="1793" spans="5:5" x14ac:dyDescent="0.15">
      <c r="E1793" s="48"/>
    </row>
    <row r="1794" spans="5:5" x14ac:dyDescent="0.15">
      <c r="E1794" s="48"/>
    </row>
    <row r="1795" spans="5:5" x14ac:dyDescent="0.15">
      <c r="E1795" s="48"/>
    </row>
    <row r="1796" spans="5:5" x14ac:dyDescent="0.15">
      <c r="E1796" s="48"/>
    </row>
    <row r="1797" spans="5:5" x14ac:dyDescent="0.15">
      <c r="E1797" s="48"/>
    </row>
    <row r="1798" spans="5:5" x14ac:dyDescent="0.15">
      <c r="E1798" s="48"/>
    </row>
    <row r="1799" spans="5:5" x14ac:dyDescent="0.15">
      <c r="E1799" s="48"/>
    </row>
    <row r="1800" spans="5:5" x14ac:dyDescent="0.15">
      <c r="E1800" s="48"/>
    </row>
    <row r="1801" spans="5:5" x14ac:dyDescent="0.15">
      <c r="E1801" s="48"/>
    </row>
    <row r="1802" spans="5:5" x14ac:dyDescent="0.15">
      <c r="E1802" s="48"/>
    </row>
    <row r="1803" spans="5:5" x14ac:dyDescent="0.15">
      <c r="E1803" s="48"/>
    </row>
    <row r="1804" spans="5:5" x14ac:dyDescent="0.15">
      <c r="E1804" s="48"/>
    </row>
    <row r="1805" spans="5:5" x14ac:dyDescent="0.15">
      <c r="E1805" s="48"/>
    </row>
    <row r="1806" spans="5:5" x14ac:dyDescent="0.15">
      <c r="E1806" s="48"/>
    </row>
    <row r="1807" spans="5:5" x14ac:dyDescent="0.15">
      <c r="E1807" s="48"/>
    </row>
    <row r="1808" spans="5:5" x14ac:dyDescent="0.15">
      <c r="E1808" s="48"/>
    </row>
    <row r="1809" spans="5:5" x14ac:dyDescent="0.15">
      <c r="E1809" s="48"/>
    </row>
    <row r="1810" spans="5:5" x14ac:dyDescent="0.15">
      <c r="E1810" s="48"/>
    </row>
    <row r="1811" spans="5:5" x14ac:dyDescent="0.15">
      <c r="E1811" s="48"/>
    </row>
    <row r="1812" spans="5:5" x14ac:dyDescent="0.15">
      <c r="E1812" s="48"/>
    </row>
    <row r="1813" spans="5:5" x14ac:dyDescent="0.15">
      <c r="E1813" s="48"/>
    </row>
    <row r="1814" spans="5:5" x14ac:dyDescent="0.15">
      <c r="E1814" s="48"/>
    </row>
    <row r="1815" spans="5:5" x14ac:dyDescent="0.15">
      <c r="E1815" s="48"/>
    </row>
    <row r="1816" spans="5:5" x14ac:dyDescent="0.15">
      <c r="E1816" s="48"/>
    </row>
    <row r="1817" spans="5:5" x14ac:dyDescent="0.15">
      <c r="E1817" s="48"/>
    </row>
    <row r="1818" spans="5:5" x14ac:dyDescent="0.15">
      <c r="E1818" s="48"/>
    </row>
    <row r="1819" spans="5:5" x14ac:dyDescent="0.15">
      <c r="E1819" s="48"/>
    </row>
    <row r="1820" spans="5:5" x14ac:dyDescent="0.15">
      <c r="E1820" s="48"/>
    </row>
    <row r="1821" spans="5:5" x14ac:dyDescent="0.15">
      <c r="E1821" s="48"/>
    </row>
    <row r="1822" spans="5:5" x14ac:dyDescent="0.15">
      <c r="E1822" s="48"/>
    </row>
    <row r="1823" spans="5:5" x14ac:dyDescent="0.15">
      <c r="E1823" s="48"/>
    </row>
    <row r="1824" spans="5:5" x14ac:dyDescent="0.15">
      <c r="E1824" s="48"/>
    </row>
    <row r="1825" spans="5:5" x14ac:dyDescent="0.15">
      <c r="E1825" s="48"/>
    </row>
    <row r="1826" spans="5:5" x14ac:dyDescent="0.15">
      <c r="E1826" s="48"/>
    </row>
    <row r="1827" spans="5:5" x14ac:dyDescent="0.15">
      <c r="E1827" s="48"/>
    </row>
    <row r="1828" spans="5:5" x14ac:dyDescent="0.15">
      <c r="E1828" s="48"/>
    </row>
    <row r="1829" spans="5:5" x14ac:dyDescent="0.15">
      <c r="E1829" s="48"/>
    </row>
    <row r="1830" spans="5:5" x14ac:dyDescent="0.15">
      <c r="E1830" s="48"/>
    </row>
    <row r="1831" spans="5:5" x14ac:dyDescent="0.15">
      <c r="E1831" s="48"/>
    </row>
    <row r="1832" spans="5:5" x14ac:dyDescent="0.15">
      <c r="E1832" s="48"/>
    </row>
    <row r="1833" spans="5:5" x14ac:dyDescent="0.15">
      <c r="E1833" s="48"/>
    </row>
    <row r="1834" spans="5:5" x14ac:dyDescent="0.15">
      <c r="E1834" s="48"/>
    </row>
    <row r="1835" spans="5:5" x14ac:dyDescent="0.15">
      <c r="E1835" s="48"/>
    </row>
    <row r="1836" spans="5:5" x14ac:dyDescent="0.15">
      <c r="E1836" s="48"/>
    </row>
    <row r="1837" spans="5:5" x14ac:dyDescent="0.15">
      <c r="E1837" s="48"/>
    </row>
    <row r="1838" spans="5:5" x14ac:dyDescent="0.15">
      <c r="E1838" s="48"/>
    </row>
    <row r="1839" spans="5:5" x14ac:dyDescent="0.15">
      <c r="E1839" s="48"/>
    </row>
    <row r="1840" spans="5:5" x14ac:dyDescent="0.15">
      <c r="E1840" s="48"/>
    </row>
    <row r="1841" spans="5:5" x14ac:dyDescent="0.15">
      <c r="E1841" s="48"/>
    </row>
    <row r="1842" spans="5:5" x14ac:dyDescent="0.15">
      <c r="E1842" s="48"/>
    </row>
    <row r="1843" spans="5:5" x14ac:dyDescent="0.15">
      <c r="E1843" s="48"/>
    </row>
    <row r="1844" spans="5:5" x14ac:dyDescent="0.15">
      <c r="E1844" s="48"/>
    </row>
    <row r="1845" spans="5:5" x14ac:dyDescent="0.15">
      <c r="E1845" s="48"/>
    </row>
    <row r="1846" spans="5:5" x14ac:dyDescent="0.15">
      <c r="E1846" s="48"/>
    </row>
    <row r="1847" spans="5:5" x14ac:dyDescent="0.15">
      <c r="E1847" s="48"/>
    </row>
    <row r="1848" spans="5:5" x14ac:dyDescent="0.15">
      <c r="E1848" s="48"/>
    </row>
    <row r="1849" spans="5:5" x14ac:dyDescent="0.15">
      <c r="E1849" s="48"/>
    </row>
    <row r="1850" spans="5:5" x14ac:dyDescent="0.15">
      <c r="E1850" s="48"/>
    </row>
    <row r="1851" spans="5:5" x14ac:dyDescent="0.15">
      <c r="E1851" s="48"/>
    </row>
    <row r="1852" spans="5:5" x14ac:dyDescent="0.15">
      <c r="E1852" s="48"/>
    </row>
    <row r="1853" spans="5:5" x14ac:dyDescent="0.15">
      <c r="E1853" s="48"/>
    </row>
    <row r="1854" spans="5:5" x14ac:dyDescent="0.15">
      <c r="E1854" s="48"/>
    </row>
    <row r="1855" spans="5:5" x14ac:dyDescent="0.15">
      <c r="E1855" s="48"/>
    </row>
    <row r="1856" spans="5:5" x14ac:dyDescent="0.15">
      <c r="E1856" s="48"/>
    </row>
    <row r="1857" spans="5:5" x14ac:dyDescent="0.15">
      <c r="E1857" s="48"/>
    </row>
    <row r="1858" spans="5:5" x14ac:dyDescent="0.15">
      <c r="E1858" s="48"/>
    </row>
    <row r="1859" spans="5:5" x14ac:dyDescent="0.15">
      <c r="E1859" s="48"/>
    </row>
    <row r="1860" spans="5:5" x14ac:dyDescent="0.15">
      <c r="E1860" s="48"/>
    </row>
    <row r="1861" spans="5:5" x14ac:dyDescent="0.15">
      <c r="E1861" s="48"/>
    </row>
    <row r="1862" spans="5:5" x14ac:dyDescent="0.15">
      <c r="E1862" s="48"/>
    </row>
    <row r="1863" spans="5:5" x14ac:dyDescent="0.15">
      <c r="E1863" s="48"/>
    </row>
    <row r="1864" spans="5:5" x14ac:dyDescent="0.15">
      <c r="E1864" s="48"/>
    </row>
    <row r="1865" spans="5:5" x14ac:dyDescent="0.15">
      <c r="E1865" s="48"/>
    </row>
    <row r="1866" spans="5:5" x14ac:dyDescent="0.15">
      <c r="E1866" s="48"/>
    </row>
    <row r="1867" spans="5:5" x14ac:dyDescent="0.15">
      <c r="E1867" s="48"/>
    </row>
    <row r="1868" spans="5:5" x14ac:dyDescent="0.15">
      <c r="E1868" s="48"/>
    </row>
    <row r="1869" spans="5:5" x14ac:dyDescent="0.15">
      <c r="E1869" s="48"/>
    </row>
    <row r="1870" spans="5:5" x14ac:dyDescent="0.15">
      <c r="E1870" s="48"/>
    </row>
    <row r="1871" spans="5:5" x14ac:dyDescent="0.15">
      <c r="E1871" s="48"/>
    </row>
    <row r="1872" spans="5:5" x14ac:dyDescent="0.15">
      <c r="E1872" s="48"/>
    </row>
    <row r="1873" spans="5:5" x14ac:dyDescent="0.15">
      <c r="E1873" s="48"/>
    </row>
    <row r="1874" spans="5:5" x14ac:dyDescent="0.15">
      <c r="E1874" s="48"/>
    </row>
    <row r="1875" spans="5:5" x14ac:dyDescent="0.15">
      <c r="E1875" s="48"/>
    </row>
    <row r="1876" spans="5:5" x14ac:dyDescent="0.15">
      <c r="E1876" s="48"/>
    </row>
    <row r="1877" spans="5:5" x14ac:dyDescent="0.15">
      <c r="E1877" s="48"/>
    </row>
    <row r="1878" spans="5:5" x14ac:dyDescent="0.15">
      <c r="E1878" s="48"/>
    </row>
    <row r="1879" spans="5:5" x14ac:dyDescent="0.15">
      <c r="E1879" s="48"/>
    </row>
    <row r="1880" spans="5:5" x14ac:dyDescent="0.15">
      <c r="E1880" s="48"/>
    </row>
    <row r="1881" spans="5:5" x14ac:dyDescent="0.15">
      <c r="E1881" s="48"/>
    </row>
    <row r="1882" spans="5:5" x14ac:dyDescent="0.15">
      <c r="E1882" s="48"/>
    </row>
    <row r="1883" spans="5:5" x14ac:dyDescent="0.15">
      <c r="E1883" s="48"/>
    </row>
    <row r="1884" spans="5:5" x14ac:dyDescent="0.15">
      <c r="E1884" s="48"/>
    </row>
    <row r="1885" spans="5:5" x14ac:dyDescent="0.15">
      <c r="E1885" s="48"/>
    </row>
    <row r="1886" spans="5:5" x14ac:dyDescent="0.15">
      <c r="E1886" s="48"/>
    </row>
    <row r="1887" spans="5:5" x14ac:dyDescent="0.15">
      <c r="E1887" s="48"/>
    </row>
    <row r="1888" spans="5:5" x14ac:dyDescent="0.15">
      <c r="E1888" s="48"/>
    </row>
    <row r="1889" spans="5:5" x14ac:dyDescent="0.15">
      <c r="E1889" s="48"/>
    </row>
    <row r="1890" spans="5:5" x14ac:dyDescent="0.15">
      <c r="E1890" s="48"/>
    </row>
    <row r="1891" spans="5:5" x14ac:dyDescent="0.15">
      <c r="E1891" s="48"/>
    </row>
    <row r="1892" spans="5:5" x14ac:dyDescent="0.15">
      <c r="E1892" s="48"/>
    </row>
    <row r="1893" spans="5:5" x14ac:dyDescent="0.15">
      <c r="E1893" s="48"/>
    </row>
    <row r="1894" spans="5:5" x14ac:dyDescent="0.15">
      <c r="E1894" s="48"/>
    </row>
    <row r="1895" spans="5:5" x14ac:dyDescent="0.15">
      <c r="E1895" s="48"/>
    </row>
    <row r="1896" spans="5:5" x14ac:dyDescent="0.15">
      <c r="E1896" s="48"/>
    </row>
    <row r="1897" spans="5:5" x14ac:dyDescent="0.15">
      <c r="E1897" s="48"/>
    </row>
    <row r="1898" spans="5:5" x14ac:dyDescent="0.15">
      <c r="E1898" s="48"/>
    </row>
    <row r="1899" spans="5:5" x14ac:dyDescent="0.15">
      <c r="E1899" s="48"/>
    </row>
    <row r="1900" spans="5:5" x14ac:dyDescent="0.15">
      <c r="E1900" s="48"/>
    </row>
    <row r="1901" spans="5:5" x14ac:dyDescent="0.15">
      <c r="E1901" s="48"/>
    </row>
    <row r="1902" spans="5:5" x14ac:dyDescent="0.15">
      <c r="E1902" s="48"/>
    </row>
    <row r="1903" spans="5:5" x14ac:dyDescent="0.15">
      <c r="E1903" s="48"/>
    </row>
    <row r="1904" spans="5:5" x14ac:dyDescent="0.15">
      <c r="E1904" s="48"/>
    </row>
    <row r="1905" spans="5:5" x14ac:dyDescent="0.15">
      <c r="E1905" s="48"/>
    </row>
    <row r="1906" spans="5:5" x14ac:dyDescent="0.15">
      <c r="E1906" s="48"/>
    </row>
    <row r="1907" spans="5:5" x14ac:dyDescent="0.15">
      <c r="E1907" s="48"/>
    </row>
    <row r="1908" spans="5:5" x14ac:dyDescent="0.15">
      <c r="E1908" s="48"/>
    </row>
    <row r="1909" spans="5:5" x14ac:dyDescent="0.15">
      <c r="E1909" s="48"/>
    </row>
    <row r="1910" spans="5:5" x14ac:dyDescent="0.15">
      <c r="E1910" s="48"/>
    </row>
    <row r="1911" spans="5:5" x14ac:dyDescent="0.15">
      <c r="E1911" s="48"/>
    </row>
    <row r="1912" spans="5:5" x14ac:dyDescent="0.15">
      <c r="E1912" s="48"/>
    </row>
    <row r="1913" spans="5:5" x14ac:dyDescent="0.15">
      <c r="E1913" s="48"/>
    </row>
    <row r="1914" spans="5:5" x14ac:dyDescent="0.15">
      <c r="E1914" s="48"/>
    </row>
    <row r="1915" spans="5:5" x14ac:dyDescent="0.15">
      <c r="E1915" s="48"/>
    </row>
    <row r="1916" spans="5:5" x14ac:dyDescent="0.15">
      <c r="E1916" s="48"/>
    </row>
    <row r="1917" spans="5:5" x14ac:dyDescent="0.15">
      <c r="E1917" s="48"/>
    </row>
    <row r="1918" spans="5:5" x14ac:dyDescent="0.15">
      <c r="E1918" s="48"/>
    </row>
    <row r="1919" spans="5:5" x14ac:dyDescent="0.15">
      <c r="E1919" s="48"/>
    </row>
    <row r="1920" spans="5:5" x14ac:dyDescent="0.15">
      <c r="E1920" s="48"/>
    </row>
    <row r="1921" spans="5:5" x14ac:dyDescent="0.15">
      <c r="E1921" s="48"/>
    </row>
    <row r="1922" spans="5:5" x14ac:dyDescent="0.15">
      <c r="E1922" s="48"/>
    </row>
    <row r="1923" spans="5:5" x14ac:dyDescent="0.15">
      <c r="E1923" s="48"/>
    </row>
    <row r="1924" spans="5:5" x14ac:dyDescent="0.15">
      <c r="E1924" s="48"/>
    </row>
    <row r="1925" spans="5:5" x14ac:dyDescent="0.15">
      <c r="E1925" s="48"/>
    </row>
    <row r="1926" spans="5:5" x14ac:dyDescent="0.15">
      <c r="E1926" s="48"/>
    </row>
    <row r="1927" spans="5:5" x14ac:dyDescent="0.15">
      <c r="E1927" s="48"/>
    </row>
    <row r="1928" spans="5:5" x14ac:dyDescent="0.15">
      <c r="E1928" s="48"/>
    </row>
    <row r="1929" spans="5:5" x14ac:dyDescent="0.15">
      <c r="E1929" s="48"/>
    </row>
    <row r="1930" spans="5:5" x14ac:dyDescent="0.15">
      <c r="E1930" s="48"/>
    </row>
    <row r="1931" spans="5:5" x14ac:dyDescent="0.15">
      <c r="E1931" s="48"/>
    </row>
    <row r="1932" spans="5:5" x14ac:dyDescent="0.15">
      <c r="E1932" s="48"/>
    </row>
    <row r="1933" spans="5:5" x14ac:dyDescent="0.15">
      <c r="E1933" s="48"/>
    </row>
    <row r="1934" spans="5:5" x14ac:dyDescent="0.15">
      <c r="E1934" s="48"/>
    </row>
    <row r="1935" spans="5:5" x14ac:dyDescent="0.15">
      <c r="E1935" s="48"/>
    </row>
    <row r="1936" spans="5:5" x14ac:dyDescent="0.15">
      <c r="E1936" s="48"/>
    </row>
    <row r="1937" spans="5:5" x14ac:dyDescent="0.15">
      <c r="E1937" s="48"/>
    </row>
    <row r="1938" spans="5:5" x14ac:dyDescent="0.15">
      <c r="E1938" s="48"/>
    </row>
    <row r="1939" spans="5:5" x14ac:dyDescent="0.15">
      <c r="E1939" s="48"/>
    </row>
    <row r="1940" spans="5:5" x14ac:dyDescent="0.15">
      <c r="E1940" s="48"/>
    </row>
    <row r="1941" spans="5:5" x14ac:dyDescent="0.15">
      <c r="E1941" s="48"/>
    </row>
    <row r="1942" spans="5:5" x14ac:dyDescent="0.15">
      <c r="E1942" s="48"/>
    </row>
    <row r="1943" spans="5:5" x14ac:dyDescent="0.15">
      <c r="E1943" s="48"/>
    </row>
    <row r="1944" spans="5:5" x14ac:dyDescent="0.15">
      <c r="E1944" s="48"/>
    </row>
    <row r="1945" spans="5:5" x14ac:dyDescent="0.15">
      <c r="E1945" s="48"/>
    </row>
    <row r="1946" spans="5:5" x14ac:dyDescent="0.15">
      <c r="E1946" s="48"/>
    </row>
    <row r="1947" spans="5:5" x14ac:dyDescent="0.15">
      <c r="E1947" s="48"/>
    </row>
    <row r="1948" spans="5:5" x14ac:dyDescent="0.15">
      <c r="E1948" s="48"/>
    </row>
    <row r="1949" spans="5:5" x14ac:dyDescent="0.15">
      <c r="E1949" s="48"/>
    </row>
    <row r="1950" spans="5:5" x14ac:dyDescent="0.15">
      <c r="E1950" s="48"/>
    </row>
    <row r="1951" spans="5:5" x14ac:dyDescent="0.15">
      <c r="E1951" s="48"/>
    </row>
    <row r="1952" spans="5:5" x14ac:dyDescent="0.15">
      <c r="E1952" s="48"/>
    </row>
    <row r="1953" spans="5:5" x14ac:dyDescent="0.15">
      <c r="E1953" s="48"/>
    </row>
    <row r="1954" spans="5:5" x14ac:dyDescent="0.15">
      <c r="E1954" s="48"/>
    </row>
    <row r="1955" spans="5:5" x14ac:dyDescent="0.15">
      <c r="E1955" s="48"/>
    </row>
    <row r="1956" spans="5:5" x14ac:dyDescent="0.15">
      <c r="E1956" s="48"/>
    </row>
    <row r="1957" spans="5:5" x14ac:dyDescent="0.15">
      <c r="E1957" s="48"/>
    </row>
    <row r="1958" spans="5:5" x14ac:dyDescent="0.15">
      <c r="E1958" s="48"/>
    </row>
    <row r="1959" spans="5:5" x14ac:dyDescent="0.15">
      <c r="E1959" s="48"/>
    </row>
    <row r="1960" spans="5:5" x14ac:dyDescent="0.15">
      <c r="E1960" s="48"/>
    </row>
    <row r="1961" spans="5:5" x14ac:dyDescent="0.15">
      <c r="E1961" s="48"/>
    </row>
    <row r="1962" spans="5:5" x14ac:dyDescent="0.15">
      <c r="E1962" s="48"/>
    </row>
    <row r="1963" spans="5:5" x14ac:dyDescent="0.15">
      <c r="E1963" s="48"/>
    </row>
    <row r="1964" spans="5:5" x14ac:dyDescent="0.15">
      <c r="E1964" s="48"/>
    </row>
    <row r="1965" spans="5:5" x14ac:dyDescent="0.15">
      <c r="E1965" s="48"/>
    </row>
    <row r="1966" spans="5:5" x14ac:dyDescent="0.15">
      <c r="E1966" s="48"/>
    </row>
    <row r="1967" spans="5:5" x14ac:dyDescent="0.15">
      <c r="E1967" s="48"/>
    </row>
    <row r="1968" spans="5:5" x14ac:dyDescent="0.15">
      <c r="E1968" s="48"/>
    </row>
    <row r="1969" spans="5:5" x14ac:dyDescent="0.15">
      <c r="E1969" s="48"/>
    </row>
    <row r="1970" spans="5:5" x14ac:dyDescent="0.15">
      <c r="E1970" s="48"/>
    </row>
    <row r="1971" spans="5:5" x14ac:dyDescent="0.15">
      <c r="E1971" s="48"/>
    </row>
    <row r="1972" spans="5:5" x14ac:dyDescent="0.15">
      <c r="E1972" s="48"/>
    </row>
    <row r="1973" spans="5:5" x14ac:dyDescent="0.15">
      <c r="E1973" s="48"/>
    </row>
    <row r="1974" spans="5:5" x14ac:dyDescent="0.15">
      <c r="E1974" s="48"/>
    </row>
    <row r="1975" spans="5:5" x14ac:dyDescent="0.15">
      <c r="E1975" s="48"/>
    </row>
    <row r="1976" spans="5:5" x14ac:dyDescent="0.15">
      <c r="E1976" s="48"/>
    </row>
    <row r="1977" spans="5:5" x14ac:dyDescent="0.15">
      <c r="E1977" s="48"/>
    </row>
    <row r="1978" spans="5:5" x14ac:dyDescent="0.15">
      <c r="E1978" s="48"/>
    </row>
    <row r="1979" spans="5:5" x14ac:dyDescent="0.15">
      <c r="E1979" s="48"/>
    </row>
    <row r="1980" spans="5:5" x14ac:dyDescent="0.15">
      <c r="E1980" s="48"/>
    </row>
    <row r="1981" spans="5:5" x14ac:dyDescent="0.15">
      <c r="E1981" s="48"/>
    </row>
    <row r="1982" spans="5:5" x14ac:dyDescent="0.15">
      <c r="E1982" s="48"/>
    </row>
    <row r="1983" spans="5:5" x14ac:dyDescent="0.15">
      <c r="E1983" s="48"/>
    </row>
    <row r="1984" spans="5:5" x14ac:dyDescent="0.15">
      <c r="E1984" s="48"/>
    </row>
    <row r="1985" spans="5:5" x14ac:dyDescent="0.15">
      <c r="E1985" s="48"/>
    </row>
    <row r="1986" spans="5:5" x14ac:dyDescent="0.15">
      <c r="E1986" s="48"/>
    </row>
    <row r="1987" spans="5:5" x14ac:dyDescent="0.15">
      <c r="E1987" s="48"/>
    </row>
    <row r="1988" spans="5:5" x14ac:dyDescent="0.15">
      <c r="E1988" s="48"/>
    </row>
    <row r="1989" spans="5:5" x14ac:dyDescent="0.15">
      <c r="E1989" s="48"/>
    </row>
    <row r="1990" spans="5:5" x14ac:dyDescent="0.15">
      <c r="E1990" s="48"/>
    </row>
    <row r="1991" spans="5:5" x14ac:dyDescent="0.15">
      <c r="E1991" s="48"/>
    </row>
    <row r="1992" spans="5:5" x14ac:dyDescent="0.15">
      <c r="E1992" s="48"/>
    </row>
    <row r="1993" spans="5:5" x14ac:dyDescent="0.15">
      <c r="E1993" s="48"/>
    </row>
    <row r="1994" spans="5:5" x14ac:dyDescent="0.15">
      <c r="E1994" s="48"/>
    </row>
    <row r="1995" spans="5:5" x14ac:dyDescent="0.15">
      <c r="E1995" s="48"/>
    </row>
    <row r="1996" spans="5:5" x14ac:dyDescent="0.15">
      <c r="E1996" s="48"/>
    </row>
    <row r="1997" spans="5:5" x14ac:dyDescent="0.15">
      <c r="E1997" s="48"/>
    </row>
    <row r="1998" spans="5:5" x14ac:dyDescent="0.15">
      <c r="E1998" s="48"/>
    </row>
    <row r="1999" spans="5:5" x14ac:dyDescent="0.15">
      <c r="E1999" s="48"/>
    </row>
    <row r="2000" spans="5:5" x14ac:dyDescent="0.15">
      <c r="E2000" s="48"/>
    </row>
    <row r="2001" spans="5:5" x14ac:dyDescent="0.15">
      <c r="E2001" s="48"/>
    </row>
    <row r="2002" spans="5:5" x14ac:dyDescent="0.15">
      <c r="E2002" s="48"/>
    </row>
    <row r="2003" spans="5:5" x14ac:dyDescent="0.15">
      <c r="E2003" s="48"/>
    </row>
    <row r="2004" spans="5:5" x14ac:dyDescent="0.15">
      <c r="E2004" s="48"/>
    </row>
    <row r="2005" spans="5:5" x14ac:dyDescent="0.15">
      <c r="E2005" s="48"/>
    </row>
    <row r="2006" spans="5:5" x14ac:dyDescent="0.15">
      <c r="E2006" s="48"/>
    </row>
    <row r="2007" spans="5:5" x14ac:dyDescent="0.15">
      <c r="E2007" s="48"/>
    </row>
    <row r="2008" spans="5:5" x14ac:dyDescent="0.15">
      <c r="E2008" s="48"/>
    </row>
    <row r="2009" spans="5:5" x14ac:dyDescent="0.15">
      <c r="E2009" s="48"/>
    </row>
    <row r="2010" spans="5:5" x14ac:dyDescent="0.15">
      <c r="E2010" s="48"/>
    </row>
    <row r="2011" spans="5:5" x14ac:dyDescent="0.15">
      <c r="E2011" s="48"/>
    </row>
    <row r="2012" spans="5:5" x14ac:dyDescent="0.15">
      <c r="E2012" s="48"/>
    </row>
    <row r="2013" spans="5:5" x14ac:dyDescent="0.15">
      <c r="E2013" s="48"/>
    </row>
    <row r="2014" spans="5:5" x14ac:dyDescent="0.15">
      <c r="E2014" s="48"/>
    </row>
    <row r="2015" spans="5:5" x14ac:dyDescent="0.15">
      <c r="E2015" s="48"/>
    </row>
    <row r="2016" spans="5:5" x14ac:dyDescent="0.15">
      <c r="E2016" s="48"/>
    </row>
    <row r="2017" spans="5:5" x14ac:dyDescent="0.15">
      <c r="E2017" s="48"/>
    </row>
    <row r="2018" spans="5:5" x14ac:dyDescent="0.15">
      <c r="E2018" s="48"/>
    </row>
    <row r="2019" spans="5:5" x14ac:dyDescent="0.15">
      <c r="E2019" s="48"/>
    </row>
    <row r="2020" spans="5:5" x14ac:dyDescent="0.15">
      <c r="E2020" s="48"/>
    </row>
    <row r="2021" spans="5:5" x14ac:dyDescent="0.15">
      <c r="E2021" s="48"/>
    </row>
    <row r="2022" spans="5:5" x14ac:dyDescent="0.15">
      <c r="E2022" s="48"/>
    </row>
    <row r="2023" spans="5:5" x14ac:dyDescent="0.15">
      <c r="E2023" s="48"/>
    </row>
    <row r="2024" spans="5:5" x14ac:dyDescent="0.15">
      <c r="E2024" s="48"/>
    </row>
    <row r="2025" spans="5:5" x14ac:dyDescent="0.15">
      <c r="E2025" s="48"/>
    </row>
    <row r="2026" spans="5:5" x14ac:dyDescent="0.15">
      <c r="E2026" s="48"/>
    </row>
    <row r="2027" spans="5:5" x14ac:dyDescent="0.15">
      <c r="E2027" s="48"/>
    </row>
    <row r="2028" spans="5:5" x14ac:dyDescent="0.15">
      <c r="E2028" s="48"/>
    </row>
    <row r="2029" spans="5:5" x14ac:dyDescent="0.15">
      <c r="E2029" s="48"/>
    </row>
    <row r="2030" spans="5:5" x14ac:dyDescent="0.15">
      <c r="E2030" s="48"/>
    </row>
    <row r="2031" spans="5:5" x14ac:dyDescent="0.15">
      <c r="E2031" s="48"/>
    </row>
    <row r="2032" spans="5:5" x14ac:dyDescent="0.15">
      <c r="E2032" s="48"/>
    </row>
    <row r="2033" spans="5:5" x14ac:dyDescent="0.15">
      <c r="E2033" s="48"/>
    </row>
    <row r="2034" spans="5:5" x14ac:dyDescent="0.15">
      <c r="E2034" s="48"/>
    </row>
    <row r="2035" spans="5:5" x14ac:dyDescent="0.15">
      <c r="E2035" s="48"/>
    </row>
    <row r="2036" spans="5:5" x14ac:dyDescent="0.15">
      <c r="E2036" s="48"/>
    </row>
    <row r="2037" spans="5:5" x14ac:dyDescent="0.15">
      <c r="E2037" s="48"/>
    </row>
    <row r="2038" spans="5:5" x14ac:dyDescent="0.15">
      <c r="E2038" s="48"/>
    </row>
    <row r="2039" spans="5:5" x14ac:dyDescent="0.15">
      <c r="E2039" s="48"/>
    </row>
    <row r="2040" spans="5:5" x14ac:dyDescent="0.15">
      <c r="E2040" s="48"/>
    </row>
    <row r="2041" spans="5:5" x14ac:dyDescent="0.15">
      <c r="E2041" s="48"/>
    </row>
    <row r="2042" spans="5:5" x14ac:dyDescent="0.15">
      <c r="E2042" s="48"/>
    </row>
    <row r="2043" spans="5:5" x14ac:dyDescent="0.15">
      <c r="E2043" s="48"/>
    </row>
    <row r="2044" spans="5:5" x14ac:dyDescent="0.15">
      <c r="E2044" s="48"/>
    </row>
    <row r="2045" spans="5:5" x14ac:dyDescent="0.15">
      <c r="E2045" s="48"/>
    </row>
    <row r="2046" spans="5:5" x14ac:dyDescent="0.15">
      <c r="E2046" s="48"/>
    </row>
    <row r="2047" spans="5:5" x14ac:dyDescent="0.15">
      <c r="E2047" s="48"/>
    </row>
    <row r="2048" spans="5:5" x14ac:dyDescent="0.15">
      <c r="E2048" s="48"/>
    </row>
    <row r="2049" spans="5:5" x14ac:dyDescent="0.15">
      <c r="E2049" s="48"/>
    </row>
    <row r="2050" spans="5:5" x14ac:dyDescent="0.15">
      <c r="E2050" s="48"/>
    </row>
    <row r="2051" spans="5:5" x14ac:dyDescent="0.15">
      <c r="E2051" s="48"/>
    </row>
    <row r="2052" spans="5:5" x14ac:dyDescent="0.15">
      <c r="E2052" s="48"/>
    </row>
    <row r="2053" spans="5:5" x14ac:dyDescent="0.15">
      <c r="E2053" s="48"/>
    </row>
    <row r="2054" spans="5:5" x14ac:dyDescent="0.15">
      <c r="E2054" s="48"/>
    </row>
    <row r="2055" spans="5:5" x14ac:dyDescent="0.15">
      <c r="E2055" s="48"/>
    </row>
    <row r="2056" spans="5:5" x14ac:dyDescent="0.15">
      <c r="E2056" s="48"/>
    </row>
    <row r="2057" spans="5:5" x14ac:dyDescent="0.15">
      <c r="E2057" s="48"/>
    </row>
    <row r="2058" spans="5:5" x14ac:dyDescent="0.15">
      <c r="E2058" s="48"/>
    </row>
    <row r="2059" spans="5:5" x14ac:dyDescent="0.15">
      <c r="E2059" s="48"/>
    </row>
    <row r="2060" spans="5:5" x14ac:dyDescent="0.15">
      <c r="E2060" s="48"/>
    </row>
    <row r="2061" spans="5:5" x14ac:dyDescent="0.15">
      <c r="E2061" s="48"/>
    </row>
    <row r="2062" spans="5:5" x14ac:dyDescent="0.15">
      <c r="E2062" s="48"/>
    </row>
    <row r="2063" spans="5:5" x14ac:dyDescent="0.15">
      <c r="E2063" s="48"/>
    </row>
    <row r="2064" spans="5:5" x14ac:dyDescent="0.15">
      <c r="E2064" s="48"/>
    </row>
    <row r="2065" spans="5:5" x14ac:dyDescent="0.15">
      <c r="E2065" s="48"/>
    </row>
    <row r="2066" spans="5:5" x14ac:dyDescent="0.15">
      <c r="E2066" s="48"/>
    </row>
    <row r="2067" spans="5:5" x14ac:dyDescent="0.15">
      <c r="E2067" s="48"/>
    </row>
    <row r="2068" spans="5:5" x14ac:dyDescent="0.15">
      <c r="E2068" s="48"/>
    </row>
    <row r="2069" spans="5:5" x14ac:dyDescent="0.15">
      <c r="E2069" s="48"/>
    </row>
    <row r="2070" spans="5:5" x14ac:dyDescent="0.15">
      <c r="E2070" s="48"/>
    </row>
    <row r="2071" spans="5:5" x14ac:dyDescent="0.15">
      <c r="E2071" s="48"/>
    </row>
    <row r="2072" spans="5:5" x14ac:dyDescent="0.15">
      <c r="E2072" s="48"/>
    </row>
    <row r="2073" spans="5:5" x14ac:dyDescent="0.15">
      <c r="E2073" s="48"/>
    </row>
    <row r="2074" spans="5:5" x14ac:dyDescent="0.15">
      <c r="E2074" s="48"/>
    </row>
    <row r="2075" spans="5:5" x14ac:dyDescent="0.15">
      <c r="E2075" s="48"/>
    </row>
    <row r="2076" spans="5:5" x14ac:dyDescent="0.15">
      <c r="E2076" s="48"/>
    </row>
    <row r="2077" spans="5:5" x14ac:dyDescent="0.15">
      <c r="E2077" s="48"/>
    </row>
    <row r="2078" spans="5:5" x14ac:dyDescent="0.15">
      <c r="E2078" s="48"/>
    </row>
    <row r="2079" spans="5:5" x14ac:dyDescent="0.15">
      <c r="E2079" s="48"/>
    </row>
    <row r="2080" spans="5:5" x14ac:dyDescent="0.15">
      <c r="E2080" s="48"/>
    </row>
    <row r="2081" spans="5:5" x14ac:dyDescent="0.15">
      <c r="E2081" s="48"/>
    </row>
    <row r="2082" spans="5:5" x14ac:dyDescent="0.15">
      <c r="E2082" s="48"/>
    </row>
    <row r="2083" spans="5:5" x14ac:dyDescent="0.15">
      <c r="E2083" s="48"/>
    </row>
    <row r="2084" spans="5:5" x14ac:dyDescent="0.15">
      <c r="E2084" s="48"/>
    </row>
    <row r="2085" spans="5:5" x14ac:dyDescent="0.15">
      <c r="E2085" s="48"/>
    </row>
    <row r="2086" spans="5:5" x14ac:dyDescent="0.15">
      <c r="E2086" s="48"/>
    </row>
    <row r="2087" spans="5:5" x14ac:dyDescent="0.15">
      <c r="E2087" s="48"/>
    </row>
    <row r="2088" spans="5:5" x14ac:dyDescent="0.15">
      <c r="E2088" s="48"/>
    </row>
    <row r="2089" spans="5:5" x14ac:dyDescent="0.15">
      <c r="E2089" s="48"/>
    </row>
    <row r="2090" spans="5:5" x14ac:dyDescent="0.15">
      <c r="E2090" s="48"/>
    </row>
    <row r="2091" spans="5:5" x14ac:dyDescent="0.15">
      <c r="E2091" s="48"/>
    </row>
    <row r="2092" spans="5:5" x14ac:dyDescent="0.15">
      <c r="E2092" s="48"/>
    </row>
    <row r="2093" spans="5:5" x14ac:dyDescent="0.15">
      <c r="E2093" s="48"/>
    </row>
    <row r="2094" spans="5:5" x14ac:dyDescent="0.15">
      <c r="E2094" s="48"/>
    </row>
    <row r="2095" spans="5:5" x14ac:dyDescent="0.15">
      <c r="E2095" s="48"/>
    </row>
    <row r="2096" spans="5:5" x14ac:dyDescent="0.15">
      <c r="E2096" s="48"/>
    </row>
    <row r="2097" spans="5:5" x14ac:dyDescent="0.15">
      <c r="E2097" s="48"/>
    </row>
    <row r="2098" spans="5:5" x14ac:dyDescent="0.15">
      <c r="E2098" s="48"/>
    </row>
    <row r="2099" spans="5:5" x14ac:dyDescent="0.15">
      <c r="E2099" s="48"/>
    </row>
    <row r="2100" spans="5:5" x14ac:dyDescent="0.15">
      <c r="E2100" s="48"/>
    </row>
    <row r="2101" spans="5:5" x14ac:dyDescent="0.15">
      <c r="E2101" s="48"/>
    </row>
    <row r="2102" spans="5:5" x14ac:dyDescent="0.15">
      <c r="E2102" s="48"/>
    </row>
    <row r="2103" spans="5:5" x14ac:dyDescent="0.15">
      <c r="E2103" s="48"/>
    </row>
    <row r="2104" spans="5:5" x14ac:dyDescent="0.15">
      <c r="E2104" s="48"/>
    </row>
    <row r="2105" spans="5:5" x14ac:dyDescent="0.15">
      <c r="E2105" s="48"/>
    </row>
    <row r="2106" spans="5:5" x14ac:dyDescent="0.15">
      <c r="E2106" s="48"/>
    </row>
    <row r="2107" spans="5:5" x14ac:dyDescent="0.15">
      <c r="E2107" s="48"/>
    </row>
    <row r="2108" spans="5:5" x14ac:dyDescent="0.15">
      <c r="E2108" s="48"/>
    </row>
    <row r="2109" spans="5:5" x14ac:dyDescent="0.15">
      <c r="E2109" s="48"/>
    </row>
    <row r="2110" spans="5:5" x14ac:dyDescent="0.15">
      <c r="E2110" s="48"/>
    </row>
    <row r="2111" spans="5:5" x14ac:dyDescent="0.15">
      <c r="E2111" s="48"/>
    </row>
    <row r="2112" spans="5:5" x14ac:dyDescent="0.15">
      <c r="E2112" s="48"/>
    </row>
    <row r="2113" spans="5:5" x14ac:dyDescent="0.15">
      <c r="E2113" s="48"/>
    </row>
    <row r="2114" spans="5:5" x14ac:dyDescent="0.15">
      <c r="E2114" s="48"/>
    </row>
    <row r="2115" spans="5:5" x14ac:dyDescent="0.15">
      <c r="E2115" s="48"/>
    </row>
    <row r="2116" spans="5:5" x14ac:dyDescent="0.15">
      <c r="E2116" s="48"/>
    </row>
    <row r="2117" spans="5:5" x14ac:dyDescent="0.15">
      <c r="E2117" s="48"/>
    </row>
    <row r="2118" spans="5:5" x14ac:dyDescent="0.15">
      <c r="E2118" s="48"/>
    </row>
    <row r="2119" spans="5:5" x14ac:dyDescent="0.15">
      <c r="E2119" s="48"/>
    </row>
    <row r="2120" spans="5:5" x14ac:dyDescent="0.15">
      <c r="E2120" s="48"/>
    </row>
    <row r="2121" spans="5:5" x14ac:dyDescent="0.15">
      <c r="E2121" s="48"/>
    </row>
    <row r="2122" spans="5:5" x14ac:dyDescent="0.15">
      <c r="E2122" s="48"/>
    </row>
    <row r="2123" spans="5:5" x14ac:dyDescent="0.15">
      <c r="E2123" s="48"/>
    </row>
    <row r="2124" spans="5:5" x14ac:dyDescent="0.15">
      <c r="E2124" s="48"/>
    </row>
    <row r="2125" spans="5:5" x14ac:dyDescent="0.15">
      <c r="E2125" s="48"/>
    </row>
    <row r="2126" spans="5:5" x14ac:dyDescent="0.15">
      <c r="E2126" s="48"/>
    </row>
    <row r="2127" spans="5:5" x14ac:dyDescent="0.15">
      <c r="E2127" s="48"/>
    </row>
    <row r="2128" spans="5:5" x14ac:dyDescent="0.15">
      <c r="E2128" s="48"/>
    </row>
    <row r="2129" spans="5:5" x14ac:dyDescent="0.15">
      <c r="E2129" s="48"/>
    </row>
    <row r="2130" spans="5:5" x14ac:dyDescent="0.15">
      <c r="E2130" s="48"/>
    </row>
    <row r="2131" spans="5:5" x14ac:dyDescent="0.15">
      <c r="E2131" s="48"/>
    </row>
    <row r="2132" spans="5:5" x14ac:dyDescent="0.15">
      <c r="E2132" s="48"/>
    </row>
    <row r="2133" spans="5:5" x14ac:dyDescent="0.15">
      <c r="E2133" s="48"/>
    </row>
    <row r="2134" spans="5:5" x14ac:dyDescent="0.15">
      <c r="E2134" s="48"/>
    </row>
    <row r="2135" spans="5:5" x14ac:dyDescent="0.15">
      <c r="E2135" s="48"/>
    </row>
    <row r="2136" spans="5:5" x14ac:dyDescent="0.15">
      <c r="E2136" s="48"/>
    </row>
    <row r="2137" spans="5:5" x14ac:dyDescent="0.15">
      <c r="E2137" s="48"/>
    </row>
    <row r="2138" spans="5:5" x14ac:dyDescent="0.15">
      <c r="E2138" s="48"/>
    </row>
    <row r="2139" spans="5:5" x14ac:dyDescent="0.15">
      <c r="E2139" s="48"/>
    </row>
    <row r="2140" spans="5:5" x14ac:dyDescent="0.15">
      <c r="E2140" s="48"/>
    </row>
    <row r="2141" spans="5:5" x14ac:dyDescent="0.15">
      <c r="E2141" s="48"/>
    </row>
    <row r="2142" spans="5:5" x14ac:dyDescent="0.15">
      <c r="E2142" s="48"/>
    </row>
    <row r="2143" spans="5:5" x14ac:dyDescent="0.15">
      <c r="E2143" s="48"/>
    </row>
    <row r="2144" spans="5:5" x14ac:dyDescent="0.15">
      <c r="E2144" s="48"/>
    </row>
    <row r="2145" spans="5:5" x14ac:dyDescent="0.15">
      <c r="E2145" s="48"/>
    </row>
    <row r="2146" spans="5:5" x14ac:dyDescent="0.15">
      <c r="E2146" s="48"/>
    </row>
    <row r="2147" spans="5:5" x14ac:dyDescent="0.15">
      <c r="E2147" s="48"/>
    </row>
    <row r="2148" spans="5:5" x14ac:dyDescent="0.15">
      <c r="E2148" s="48"/>
    </row>
    <row r="2149" spans="5:5" x14ac:dyDescent="0.15">
      <c r="E2149" s="48"/>
    </row>
    <row r="2150" spans="5:5" x14ac:dyDescent="0.15">
      <c r="E2150" s="48"/>
    </row>
    <row r="2151" spans="5:5" x14ac:dyDescent="0.15">
      <c r="E2151" s="48"/>
    </row>
    <row r="2152" spans="5:5" x14ac:dyDescent="0.15">
      <c r="E2152" s="48"/>
    </row>
    <row r="2153" spans="5:5" x14ac:dyDescent="0.15">
      <c r="E2153" s="48"/>
    </row>
    <row r="2154" spans="5:5" x14ac:dyDescent="0.15">
      <c r="E2154" s="48"/>
    </row>
    <row r="2155" spans="5:5" x14ac:dyDescent="0.15">
      <c r="E2155" s="48"/>
    </row>
    <row r="2156" spans="5:5" x14ac:dyDescent="0.15">
      <c r="E2156" s="48"/>
    </row>
    <row r="2157" spans="5:5" x14ac:dyDescent="0.15">
      <c r="E2157" s="48"/>
    </row>
    <row r="2158" spans="5:5" x14ac:dyDescent="0.15">
      <c r="E2158" s="48"/>
    </row>
    <row r="2159" spans="5:5" x14ac:dyDescent="0.15">
      <c r="E2159" s="48"/>
    </row>
    <row r="2160" spans="5:5" x14ac:dyDescent="0.15">
      <c r="E2160" s="48"/>
    </row>
    <row r="2161" spans="5:5" x14ac:dyDescent="0.15">
      <c r="E2161" s="48"/>
    </row>
    <row r="2162" spans="5:5" x14ac:dyDescent="0.15">
      <c r="E2162" s="48"/>
    </row>
    <row r="2163" spans="5:5" x14ac:dyDescent="0.15">
      <c r="E2163" s="48"/>
    </row>
    <row r="2164" spans="5:5" x14ac:dyDescent="0.15">
      <c r="E2164" s="48"/>
    </row>
    <row r="2165" spans="5:5" x14ac:dyDescent="0.15">
      <c r="E2165" s="48"/>
    </row>
    <row r="2166" spans="5:5" x14ac:dyDescent="0.15">
      <c r="E2166" s="48"/>
    </row>
    <row r="2167" spans="5:5" x14ac:dyDescent="0.15">
      <c r="E2167" s="48"/>
    </row>
    <row r="2168" spans="5:5" x14ac:dyDescent="0.15">
      <c r="E2168" s="48"/>
    </row>
    <row r="2169" spans="5:5" x14ac:dyDescent="0.15">
      <c r="E2169" s="48"/>
    </row>
    <row r="2170" spans="5:5" x14ac:dyDescent="0.15">
      <c r="E2170" s="48"/>
    </row>
    <row r="2171" spans="5:5" x14ac:dyDescent="0.15">
      <c r="E2171" s="48"/>
    </row>
    <row r="2172" spans="5:5" x14ac:dyDescent="0.15">
      <c r="E2172" s="48"/>
    </row>
    <row r="2173" spans="5:5" x14ac:dyDescent="0.15">
      <c r="E2173" s="48"/>
    </row>
    <row r="2174" spans="5:5" x14ac:dyDescent="0.15">
      <c r="E2174" s="48"/>
    </row>
    <row r="2175" spans="5:5" x14ac:dyDescent="0.15">
      <c r="E2175" s="48"/>
    </row>
    <row r="2176" spans="5:5" x14ac:dyDescent="0.15">
      <c r="E2176" s="48"/>
    </row>
  </sheetData>
  <sheetProtection algorithmName="SHA-512" hashValue="TuTg3GUdXEKZpYgOKvHAcOOYhToJXpImouIswib5c3gt3hntzaA8jfOB11JB2pSDNt8EEy415O807D+0UJkTgg==" saltValue="XHkTUyaaUSnR1H5Fw6VBTA==" spinCount="100000" sheet="1" objects="1" scenarios="1" selectLockedCells="1" selectUnlockedCells="1"/>
  <customSheetViews>
    <customSheetView guid="{84C3DBAA-B7B8-4FF2-B317-CF466A2BC05F}" scale="110" showPageBreaks="1" showGridLines="0" printArea="1" view="pageBreakPreview">
      <rowBreaks count="2" manualBreakCount="2">
        <brk id="90" min="1" max="5" man="1"/>
        <brk id="127" max="16383" man="1"/>
      </rowBreaks>
      <pageMargins left="0.78740157480314965" right="0.70866141732283472" top="0.59055118110236227" bottom="0.59055118110236227" header="0.31496062992125984" footer="0.31496062992125984"/>
      <pageSetup paperSize="9" scale="65" orientation="portrait" verticalDpi="4294967293" r:id="rId1"/>
    </customSheetView>
  </customSheetViews>
  <mergeCells count="1">
    <mergeCell ref="C2:E2"/>
  </mergeCells>
  <phoneticPr fontId="2"/>
  <pageMargins left="0.78740157480314965" right="0.70866141732283472" top="0.59055118110236227" bottom="0.59055118110236227" header="0.31496062992125984" footer="0.31496062992125984"/>
  <pageSetup paperSize="9" scale="65" orientation="portrait" verticalDpi="4294967293" r:id="rId2"/>
  <rowBreaks count="2" manualBreakCount="2">
    <brk id="90" min="1" max="5" man="1"/>
    <brk id="127"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0000"/>
  </sheetPr>
  <dimension ref="B1:O42"/>
  <sheetViews>
    <sheetView showGridLines="0" view="pageBreakPreview" zoomScale="120" zoomScaleNormal="100" zoomScaleSheetLayoutView="120" workbookViewId="0">
      <selection activeCell="D13" sqref="D13"/>
    </sheetView>
  </sheetViews>
  <sheetFormatPr defaultRowHeight="13.5" x14ac:dyDescent="0.15"/>
  <cols>
    <col min="1" max="1" width="1.625" customWidth="1"/>
    <col min="2" max="2" width="4.5" customWidth="1"/>
    <col min="3" max="3" width="20.625" customWidth="1"/>
    <col min="4" max="4" width="14.625" customWidth="1"/>
    <col min="5" max="5" width="21.625" customWidth="1"/>
    <col min="6" max="6" width="14.625" customWidth="1"/>
    <col min="7" max="7" width="4.75" customWidth="1"/>
    <col min="8" max="8" width="7.625" customWidth="1"/>
    <col min="9" max="9" width="3.5" customWidth="1"/>
    <col min="15" max="15" width="10.625" customWidth="1"/>
  </cols>
  <sheetData>
    <row r="1" spans="2:15" x14ac:dyDescent="0.15">
      <c r="C1" s="1"/>
      <c r="D1" s="1"/>
      <c r="E1" s="314" t="s">
        <v>174</v>
      </c>
      <c r="F1" s="314"/>
    </row>
    <row r="2" spans="2:15" x14ac:dyDescent="0.15">
      <c r="B2" s="174" t="str">
        <f>基本情報!G5</f>
        <v>第５６回小山市総合選手権大会陸上競技大会</v>
      </c>
      <c r="C2" s="1"/>
      <c r="D2" s="1"/>
      <c r="E2" s="314"/>
      <c r="F2" s="314"/>
    </row>
    <row r="3" spans="2:15" ht="15" customHeight="1" x14ac:dyDescent="0.15">
      <c r="C3" s="1"/>
      <c r="D3" s="1"/>
      <c r="E3" s="1"/>
      <c r="F3" s="1"/>
    </row>
    <row r="4" spans="2:15" ht="18.75" customHeight="1" x14ac:dyDescent="0.2">
      <c r="B4" s="315" t="s">
        <v>12</v>
      </c>
      <c r="C4" s="315"/>
      <c r="D4" s="315"/>
      <c r="E4" s="315"/>
      <c r="F4" s="315"/>
      <c r="G4" s="316" t="s">
        <v>98</v>
      </c>
      <c r="H4" s="317" t="s">
        <v>191</v>
      </c>
      <c r="I4" s="317"/>
      <c r="J4" s="317"/>
      <c r="K4" s="317"/>
      <c r="L4" s="317"/>
      <c r="M4" s="317"/>
      <c r="N4" s="317"/>
      <c r="O4" s="317"/>
    </row>
    <row r="5" spans="2:15" ht="15" customHeight="1" x14ac:dyDescent="0.15">
      <c r="B5" s="1"/>
      <c r="C5" s="1"/>
      <c r="D5" s="1"/>
      <c r="E5" s="1"/>
      <c r="F5" s="1"/>
      <c r="G5" s="316"/>
      <c r="H5" s="317"/>
      <c r="I5" s="317"/>
      <c r="J5" s="317"/>
      <c r="K5" s="317"/>
      <c r="L5" s="317"/>
      <c r="M5" s="317"/>
      <c r="N5" s="317"/>
      <c r="O5" s="317"/>
    </row>
    <row r="6" spans="2:15" ht="18.75" x14ac:dyDescent="0.15">
      <c r="B6" s="24" t="s">
        <v>21</v>
      </c>
      <c r="C6" s="25"/>
      <c r="D6" s="217">
        <f>基本情報!G4</f>
        <v>0</v>
      </c>
      <c r="E6" s="1"/>
      <c r="F6" s="1"/>
      <c r="H6" s="317" t="s">
        <v>147</v>
      </c>
      <c r="I6" s="317"/>
      <c r="J6" s="317"/>
      <c r="K6" s="317"/>
      <c r="L6" s="317"/>
      <c r="M6" s="317"/>
      <c r="N6" s="317"/>
      <c r="O6" s="317"/>
    </row>
    <row r="7" spans="2:15" ht="15" customHeight="1" x14ac:dyDescent="0.15">
      <c r="B7" s="1"/>
      <c r="C7" s="1"/>
      <c r="D7" s="1"/>
      <c r="E7" s="1"/>
      <c r="F7" s="1"/>
      <c r="H7" s="317"/>
      <c r="I7" s="317"/>
      <c r="J7" s="317"/>
      <c r="K7" s="317"/>
      <c r="L7" s="317"/>
      <c r="M7" s="317"/>
      <c r="N7" s="317"/>
      <c r="O7" s="317"/>
    </row>
    <row r="8" spans="2:15" ht="23.25" customHeight="1" x14ac:dyDescent="0.15">
      <c r="B8" s="1"/>
      <c r="C8" s="1"/>
      <c r="D8" s="23" t="s">
        <v>0</v>
      </c>
      <c r="E8" s="41">
        <f>基本情報!D5</f>
        <v>0</v>
      </c>
      <c r="F8" s="4"/>
    </row>
    <row r="9" spans="2:15" ht="15.75" customHeight="1" thickBot="1" x14ac:dyDescent="0.2">
      <c r="B9" s="1"/>
      <c r="C9" s="1"/>
      <c r="D9" s="1"/>
      <c r="E9" s="1"/>
      <c r="F9" s="1"/>
    </row>
    <row r="10" spans="2:15" ht="18.75" thickTop="1" thickBot="1" x14ac:dyDescent="0.2">
      <c r="B10" s="218" t="s">
        <v>9</v>
      </c>
      <c r="C10" s="308" t="s">
        <v>34</v>
      </c>
      <c r="D10" s="309"/>
      <c r="E10" s="310" t="s">
        <v>35</v>
      </c>
      <c r="F10" s="311"/>
      <c r="H10" s="312" t="s">
        <v>54</v>
      </c>
      <c r="I10" s="313"/>
      <c r="J10" s="34"/>
      <c r="K10" s="34"/>
      <c r="L10" s="34"/>
      <c r="M10" s="34"/>
      <c r="N10" s="34"/>
      <c r="O10" s="28"/>
    </row>
    <row r="11" spans="2:15" ht="17.25" customHeight="1" thickTop="1" x14ac:dyDescent="0.15">
      <c r="B11" s="175">
        <v>1</v>
      </c>
      <c r="C11" s="176">
        <v>100</v>
      </c>
      <c r="D11" s="177"/>
      <c r="E11" s="178">
        <v>100</v>
      </c>
      <c r="F11" s="179"/>
      <c r="H11" s="37" t="s">
        <v>48</v>
      </c>
      <c r="I11" s="2"/>
      <c r="J11" s="2"/>
      <c r="K11" s="2"/>
      <c r="L11" s="2"/>
      <c r="M11" s="2"/>
      <c r="N11" s="2"/>
      <c r="O11" s="30"/>
    </row>
    <row r="12" spans="2:15" ht="17.25" customHeight="1" x14ac:dyDescent="0.15">
      <c r="B12" s="180">
        <v>2</v>
      </c>
      <c r="C12" s="181">
        <v>200</v>
      </c>
      <c r="D12" s="182"/>
      <c r="E12" s="183">
        <v>200</v>
      </c>
      <c r="F12" s="182"/>
      <c r="H12" s="35" t="s">
        <v>49</v>
      </c>
      <c r="I12" s="2"/>
      <c r="J12" s="2"/>
      <c r="K12" s="2"/>
      <c r="L12" s="2"/>
      <c r="M12" s="2"/>
      <c r="N12" s="2"/>
      <c r="O12" s="30"/>
    </row>
    <row r="13" spans="2:15" ht="17.25" customHeight="1" x14ac:dyDescent="0.15">
      <c r="B13" s="180">
        <v>3</v>
      </c>
      <c r="C13" s="181">
        <v>400</v>
      </c>
      <c r="D13" s="182"/>
      <c r="E13" s="183">
        <v>400</v>
      </c>
      <c r="F13" s="182"/>
      <c r="H13" s="37" t="s">
        <v>47</v>
      </c>
      <c r="I13" s="2"/>
      <c r="J13" s="2"/>
      <c r="K13" s="2"/>
      <c r="L13" s="2"/>
      <c r="M13" s="2"/>
      <c r="N13" s="2"/>
      <c r="O13" s="30"/>
    </row>
    <row r="14" spans="2:15" ht="17.25" customHeight="1" x14ac:dyDescent="0.15">
      <c r="B14" s="180">
        <v>4</v>
      </c>
      <c r="C14" s="181">
        <v>800</v>
      </c>
      <c r="D14" s="182"/>
      <c r="E14" s="183">
        <v>800</v>
      </c>
      <c r="F14" s="182"/>
      <c r="H14" s="35" t="s">
        <v>46</v>
      </c>
      <c r="I14" s="2"/>
      <c r="J14" s="2"/>
      <c r="K14" s="2"/>
      <c r="L14" s="2"/>
      <c r="M14" s="2"/>
      <c r="N14" s="2"/>
      <c r="O14" s="30"/>
    </row>
    <row r="15" spans="2:15" ht="17.25" customHeight="1" x14ac:dyDescent="0.15">
      <c r="B15" s="180">
        <v>5</v>
      </c>
      <c r="C15" s="184">
        <v>1000</v>
      </c>
      <c r="D15" s="185"/>
      <c r="E15" s="186">
        <v>1000</v>
      </c>
      <c r="F15" s="187"/>
      <c r="H15" s="37" t="s">
        <v>45</v>
      </c>
      <c r="I15" s="2"/>
      <c r="J15" s="2"/>
      <c r="K15" s="2"/>
      <c r="L15" s="2"/>
      <c r="M15" s="2"/>
      <c r="N15" s="2"/>
      <c r="O15" s="30"/>
    </row>
    <row r="16" spans="2:15" ht="17.25" customHeight="1" x14ac:dyDescent="0.15">
      <c r="B16" s="180">
        <v>6</v>
      </c>
      <c r="C16" s="188">
        <v>3000</v>
      </c>
      <c r="D16" s="182"/>
      <c r="E16" s="183">
        <v>2000</v>
      </c>
      <c r="F16" s="189"/>
      <c r="H16" s="35" t="s">
        <v>46</v>
      </c>
      <c r="I16" s="2"/>
      <c r="J16" s="2"/>
      <c r="K16" s="2"/>
      <c r="L16" s="2"/>
      <c r="M16" s="2"/>
      <c r="N16" s="2"/>
      <c r="O16" s="30"/>
    </row>
    <row r="17" spans="2:15" ht="17.25" customHeight="1" x14ac:dyDescent="0.15">
      <c r="B17" s="180">
        <v>7</v>
      </c>
      <c r="C17" s="181">
        <v>5000</v>
      </c>
      <c r="D17" s="182"/>
      <c r="E17" s="183">
        <v>3000</v>
      </c>
      <c r="F17" s="189"/>
      <c r="H17" s="37" t="s">
        <v>39</v>
      </c>
      <c r="I17" s="2"/>
      <c r="J17" s="2"/>
      <c r="K17" s="2"/>
      <c r="L17" s="2"/>
      <c r="M17" s="2"/>
      <c r="N17" s="2"/>
      <c r="O17" s="30"/>
    </row>
    <row r="18" spans="2:15" ht="17.25" customHeight="1" x14ac:dyDescent="0.15">
      <c r="B18" s="180">
        <v>8</v>
      </c>
      <c r="C18" s="188">
        <v>10000</v>
      </c>
      <c r="D18" s="182"/>
      <c r="E18" s="183">
        <v>5000</v>
      </c>
      <c r="F18" s="182"/>
      <c r="H18" s="35" t="s">
        <v>40</v>
      </c>
      <c r="I18" s="2"/>
      <c r="J18" s="2"/>
      <c r="K18" s="2"/>
      <c r="L18" s="2"/>
      <c r="M18" s="2"/>
      <c r="N18" s="2"/>
      <c r="O18" s="30"/>
    </row>
    <row r="19" spans="2:15" ht="17.25" customHeight="1" x14ac:dyDescent="0.15">
      <c r="B19" s="297">
        <v>9</v>
      </c>
      <c r="C19" s="181" t="s">
        <v>23</v>
      </c>
      <c r="D19" s="182"/>
      <c r="E19" s="183" t="s">
        <v>28</v>
      </c>
      <c r="F19" s="182"/>
      <c r="H19" s="37" t="s">
        <v>41</v>
      </c>
      <c r="I19" s="2"/>
      <c r="J19" s="2"/>
      <c r="K19" s="2"/>
      <c r="L19" s="2"/>
      <c r="M19" s="2"/>
      <c r="N19" s="2"/>
      <c r="O19" s="30"/>
    </row>
    <row r="20" spans="2:15" ht="17.25" customHeight="1" x14ac:dyDescent="0.15">
      <c r="B20" s="298"/>
      <c r="C20" s="181" t="s">
        <v>24</v>
      </c>
      <c r="D20" s="182"/>
      <c r="E20" s="183" t="s">
        <v>29</v>
      </c>
      <c r="F20" s="182"/>
      <c r="H20" s="35" t="s">
        <v>42</v>
      </c>
      <c r="I20" s="2"/>
      <c r="J20" s="2"/>
      <c r="K20" s="2"/>
      <c r="L20" s="2"/>
      <c r="M20" s="2"/>
      <c r="N20" s="2"/>
      <c r="O20" s="30"/>
    </row>
    <row r="21" spans="2:15" ht="17.25" customHeight="1" x14ac:dyDescent="0.15">
      <c r="B21" s="299"/>
      <c r="C21" s="181" t="s">
        <v>25</v>
      </c>
      <c r="D21" s="182"/>
      <c r="E21" s="183" t="s">
        <v>30</v>
      </c>
      <c r="F21" s="189"/>
      <c r="H21" s="37" t="s">
        <v>43</v>
      </c>
      <c r="I21" s="2"/>
      <c r="J21" s="2"/>
      <c r="K21" s="2"/>
      <c r="L21" s="2"/>
      <c r="M21" s="2"/>
      <c r="N21" s="2"/>
      <c r="O21" s="30"/>
    </row>
    <row r="22" spans="2:15" ht="17.25" customHeight="1" x14ac:dyDescent="0.15">
      <c r="B22" s="180">
        <v>10</v>
      </c>
      <c r="C22" s="181" t="s">
        <v>26</v>
      </c>
      <c r="D22" s="182"/>
      <c r="E22" s="183" t="s">
        <v>31</v>
      </c>
      <c r="F22" s="182"/>
      <c r="H22" s="35" t="s">
        <v>44</v>
      </c>
      <c r="I22" s="2"/>
      <c r="J22" s="2"/>
      <c r="K22" s="2"/>
      <c r="L22" s="2"/>
      <c r="M22" s="2"/>
      <c r="N22" s="2"/>
      <c r="O22" s="30"/>
    </row>
    <row r="23" spans="2:15" ht="17.25" customHeight="1" x14ac:dyDescent="0.15">
      <c r="B23" s="180">
        <v>11</v>
      </c>
      <c r="C23" s="188" t="s">
        <v>27</v>
      </c>
      <c r="D23" s="182"/>
      <c r="E23" s="183" t="s">
        <v>140</v>
      </c>
      <c r="F23" s="182"/>
      <c r="H23" s="37" t="s">
        <v>64</v>
      </c>
      <c r="I23" s="3"/>
      <c r="J23" s="3"/>
      <c r="K23" s="3"/>
      <c r="L23" s="3"/>
      <c r="M23" s="3"/>
      <c r="N23" s="3"/>
      <c r="O23" s="30"/>
    </row>
    <row r="24" spans="2:15" ht="17.25" customHeight="1" thickBot="1" x14ac:dyDescent="0.2">
      <c r="B24" s="180">
        <v>12</v>
      </c>
      <c r="C24" s="181" t="s">
        <v>6</v>
      </c>
      <c r="D24" s="182"/>
      <c r="E24" s="183" t="s">
        <v>6</v>
      </c>
      <c r="F24" s="182"/>
      <c r="H24" s="36" t="s">
        <v>65</v>
      </c>
      <c r="I24" s="32"/>
      <c r="J24" s="32"/>
      <c r="K24" s="32"/>
      <c r="L24" s="32"/>
      <c r="M24" s="32"/>
      <c r="N24" s="32"/>
      <c r="O24" s="33"/>
    </row>
    <row r="25" spans="2:15" ht="17.25" customHeight="1" thickTop="1" thickBot="1" x14ac:dyDescent="0.2">
      <c r="B25" s="180">
        <v>13</v>
      </c>
      <c r="C25" s="184" t="s">
        <v>1</v>
      </c>
      <c r="D25" s="185"/>
      <c r="E25" s="186" t="s">
        <v>1</v>
      </c>
      <c r="F25" s="187"/>
    </row>
    <row r="26" spans="2:15" ht="19.5" customHeight="1" thickTop="1" thickBot="1" x14ac:dyDescent="0.2">
      <c r="B26" s="180">
        <v>14</v>
      </c>
      <c r="C26" s="181" t="s">
        <v>2</v>
      </c>
      <c r="D26" s="182"/>
      <c r="E26" s="183" t="s">
        <v>2</v>
      </c>
      <c r="F26" s="189"/>
      <c r="H26" s="300" t="s">
        <v>55</v>
      </c>
      <c r="I26" s="301"/>
      <c r="J26" s="27"/>
      <c r="K26" s="27"/>
      <c r="L26" s="27"/>
      <c r="M26" s="27"/>
      <c r="N26" s="27"/>
      <c r="O26" s="28"/>
    </row>
    <row r="27" spans="2:15" ht="17.25" customHeight="1" thickTop="1" x14ac:dyDescent="0.15">
      <c r="B27" s="180">
        <v>15</v>
      </c>
      <c r="C27" s="184" t="s">
        <v>3</v>
      </c>
      <c r="D27" s="185"/>
      <c r="E27" s="186" t="s">
        <v>3</v>
      </c>
      <c r="F27" s="187"/>
      <c r="H27" s="39" t="s">
        <v>50</v>
      </c>
      <c r="I27" s="3"/>
      <c r="J27" s="38"/>
      <c r="K27" s="38"/>
      <c r="L27" s="38"/>
      <c r="M27" s="3"/>
      <c r="N27" s="3"/>
      <c r="O27" s="30"/>
    </row>
    <row r="28" spans="2:15" ht="17.25" customHeight="1" x14ac:dyDescent="0.15">
      <c r="B28" s="180">
        <v>16</v>
      </c>
      <c r="C28" s="181" t="s">
        <v>4</v>
      </c>
      <c r="D28" s="182"/>
      <c r="E28" s="183" t="s">
        <v>4</v>
      </c>
      <c r="F28" s="182"/>
      <c r="H28" s="29" t="s">
        <v>51</v>
      </c>
      <c r="I28" s="38"/>
      <c r="J28" s="38"/>
      <c r="K28" s="38"/>
      <c r="L28" s="38"/>
      <c r="M28" s="3"/>
      <c r="N28" s="3"/>
      <c r="O28" s="30"/>
    </row>
    <row r="29" spans="2:15" ht="17.25" customHeight="1" x14ac:dyDescent="0.15">
      <c r="B29" s="180">
        <v>17</v>
      </c>
      <c r="C29" s="188" t="s">
        <v>36</v>
      </c>
      <c r="D29" s="190"/>
      <c r="E29" s="183" t="s">
        <v>36</v>
      </c>
      <c r="F29" s="190"/>
      <c r="G29" s="26"/>
      <c r="H29" s="39" t="s">
        <v>52</v>
      </c>
      <c r="I29" s="38"/>
      <c r="J29" s="38"/>
      <c r="K29" s="38"/>
      <c r="L29" s="38"/>
      <c r="M29" s="3"/>
      <c r="N29" s="3"/>
      <c r="O29" s="30"/>
    </row>
    <row r="30" spans="2:15" ht="17.25" customHeight="1" x14ac:dyDescent="0.15">
      <c r="B30" s="180">
        <v>18</v>
      </c>
      <c r="C30" s="181" t="s">
        <v>37</v>
      </c>
      <c r="D30" s="182"/>
      <c r="E30" s="183" t="s">
        <v>37</v>
      </c>
      <c r="F30" s="182"/>
      <c r="G30" s="26"/>
      <c r="H30" s="29" t="s">
        <v>53</v>
      </c>
      <c r="I30" s="38"/>
      <c r="J30" s="38"/>
      <c r="K30" s="38"/>
      <c r="L30" s="38"/>
      <c r="M30" s="3"/>
      <c r="N30" s="3"/>
      <c r="O30" s="30"/>
    </row>
    <row r="31" spans="2:15" ht="17.25" customHeight="1" x14ac:dyDescent="0.15">
      <c r="B31" s="180">
        <v>19</v>
      </c>
      <c r="C31" s="181" t="s">
        <v>38</v>
      </c>
      <c r="D31" s="182"/>
      <c r="E31" s="183" t="s">
        <v>38</v>
      </c>
      <c r="F31" s="182"/>
      <c r="G31" s="26"/>
      <c r="H31" s="39" t="s">
        <v>56</v>
      </c>
      <c r="I31" s="38"/>
      <c r="J31" s="38"/>
      <c r="K31" s="38"/>
      <c r="L31" s="38"/>
      <c r="M31" s="3"/>
      <c r="N31" s="3"/>
      <c r="O31" s="30"/>
    </row>
    <row r="32" spans="2:15" ht="17.25" customHeight="1" x14ac:dyDescent="0.15">
      <c r="B32" s="180">
        <v>20</v>
      </c>
      <c r="C32" s="181" t="s">
        <v>32</v>
      </c>
      <c r="D32" s="182"/>
      <c r="E32" s="183" t="s">
        <v>33</v>
      </c>
      <c r="F32" s="182"/>
      <c r="G32" s="26"/>
      <c r="H32" s="29" t="s">
        <v>57</v>
      </c>
      <c r="I32" s="38"/>
      <c r="J32" s="38"/>
      <c r="K32" s="38"/>
      <c r="L32" s="38"/>
      <c r="M32" s="3"/>
      <c r="N32" s="3"/>
      <c r="O32" s="30"/>
    </row>
    <row r="33" spans="2:15" ht="17.25" customHeight="1" x14ac:dyDescent="0.15">
      <c r="B33" s="191">
        <v>21</v>
      </c>
      <c r="C33" s="192" t="s">
        <v>85</v>
      </c>
      <c r="D33" s="193"/>
      <c r="E33" s="194" t="s">
        <v>86</v>
      </c>
      <c r="F33" s="195"/>
      <c r="H33" s="39" t="s">
        <v>59</v>
      </c>
      <c r="I33" s="38"/>
      <c r="J33" s="38"/>
      <c r="K33" s="38"/>
      <c r="L33" s="38"/>
      <c r="M33" s="3"/>
      <c r="N33" s="3"/>
      <c r="O33" s="30"/>
    </row>
    <row r="34" spans="2:15" ht="17.25" customHeight="1" thickBot="1" x14ac:dyDescent="0.2">
      <c r="B34" s="196">
        <v>22</v>
      </c>
      <c r="C34" s="197" t="s">
        <v>87</v>
      </c>
      <c r="D34" s="198"/>
      <c r="E34" s="199" t="s">
        <v>87</v>
      </c>
      <c r="F34" s="200"/>
      <c r="H34" s="29" t="s">
        <v>58</v>
      </c>
      <c r="I34" s="38"/>
      <c r="J34" s="38"/>
      <c r="K34" s="38"/>
      <c r="L34" s="38"/>
      <c r="M34" s="3"/>
      <c r="N34" s="3"/>
      <c r="O34" s="30"/>
    </row>
    <row r="35" spans="2:15" ht="17.100000000000001" customHeight="1" thickBot="1" x14ac:dyDescent="0.2">
      <c r="B35" s="302" t="s">
        <v>13</v>
      </c>
      <c r="C35" s="303"/>
      <c r="D35" s="201">
        <f>SUM(D11:D33)</f>
        <v>0</v>
      </c>
      <c r="E35" s="202" t="s">
        <v>13</v>
      </c>
      <c r="F35" s="203">
        <f>SUM(F11:F33)</f>
        <v>0</v>
      </c>
      <c r="H35" s="39" t="s">
        <v>60</v>
      </c>
      <c r="I35" s="38"/>
      <c r="J35" s="38"/>
      <c r="K35" s="38"/>
      <c r="L35" s="38"/>
      <c r="M35" s="3"/>
      <c r="N35" s="3"/>
      <c r="O35" s="30"/>
    </row>
    <row r="36" spans="2:15" ht="18.75" customHeight="1" thickTop="1" thickBot="1" x14ac:dyDescent="0.2">
      <c r="B36" s="304" t="s">
        <v>144</v>
      </c>
      <c r="C36" s="305"/>
      <c r="D36" s="204">
        <f>SUM(D35,F35)</f>
        <v>0</v>
      </c>
      <c r="E36" s="205" t="s">
        <v>145</v>
      </c>
      <c r="F36" s="204">
        <f>D34+F34</f>
        <v>0</v>
      </c>
      <c r="H36" s="29" t="s">
        <v>61</v>
      </c>
      <c r="I36" s="38"/>
      <c r="J36" s="38"/>
      <c r="K36" s="38"/>
      <c r="L36" s="38"/>
      <c r="M36" s="3"/>
      <c r="N36" s="3"/>
      <c r="O36" s="30"/>
    </row>
    <row r="37" spans="2:15" ht="17.25" customHeight="1" thickTop="1" x14ac:dyDescent="0.15">
      <c r="B37" s="206"/>
      <c r="C37" s="206"/>
      <c r="D37" s="206"/>
      <c r="E37" s="206"/>
      <c r="F37" s="206"/>
      <c r="H37" s="39" t="s">
        <v>62</v>
      </c>
      <c r="I37" s="40"/>
      <c r="J37" s="40"/>
      <c r="K37" s="40"/>
      <c r="L37" s="40"/>
      <c r="M37" s="3"/>
      <c r="N37" s="3"/>
      <c r="O37" s="30"/>
    </row>
    <row r="38" spans="2:15" ht="17.25" customHeight="1" thickBot="1" x14ac:dyDescent="0.2">
      <c r="B38" s="206"/>
      <c r="C38" s="206"/>
      <c r="D38" s="206"/>
      <c r="E38" s="206"/>
      <c r="F38" s="206"/>
      <c r="H38" s="31" t="s">
        <v>63</v>
      </c>
      <c r="I38" s="32"/>
      <c r="J38" s="32"/>
      <c r="K38" s="32"/>
      <c r="L38" s="72"/>
      <c r="M38" s="32"/>
      <c r="N38" s="32"/>
      <c r="O38" s="33"/>
    </row>
    <row r="39" spans="2:15" ht="18.75" customHeight="1" thickTop="1" x14ac:dyDescent="0.15">
      <c r="B39" s="206"/>
      <c r="C39" s="306" t="s">
        <v>10</v>
      </c>
      <c r="D39" s="207" t="s">
        <v>11</v>
      </c>
      <c r="E39" s="207" t="s">
        <v>232</v>
      </c>
      <c r="F39" s="208">
        <f>500*(D35+F35)</f>
        <v>0</v>
      </c>
      <c r="L39" s="27"/>
      <c r="M39" s="27"/>
      <c r="N39" s="27"/>
      <c r="O39" s="27"/>
    </row>
    <row r="40" spans="2:15" ht="18.75" customHeight="1" thickBot="1" x14ac:dyDescent="0.2">
      <c r="B40" s="206"/>
      <c r="C40" s="307"/>
      <c r="D40" s="209" t="s">
        <v>67</v>
      </c>
      <c r="E40" s="210" t="s">
        <v>239</v>
      </c>
      <c r="F40" s="211">
        <f>1000*(D34+F34)</f>
        <v>0</v>
      </c>
    </row>
    <row r="41" spans="2:15" ht="18.75" customHeight="1" thickTop="1" thickBot="1" x14ac:dyDescent="0.2">
      <c r="B41" s="206"/>
      <c r="C41" s="212"/>
      <c r="D41" s="213"/>
      <c r="E41" s="214" t="s">
        <v>5</v>
      </c>
      <c r="F41" s="215">
        <f>SUM(F39:F40)</f>
        <v>0</v>
      </c>
    </row>
    <row r="42" spans="2:15" ht="15" thickTop="1" x14ac:dyDescent="0.15">
      <c r="B42" s="216"/>
      <c r="C42" s="216"/>
      <c r="D42" s="216"/>
      <c r="E42" s="216"/>
      <c r="F42" s="216"/>
    </row>
  </sheetData>
  <sheetProtection algorithmName="SHA-512" hashValue="FTFuwwJ6soZGZP+DPfCYjtQAwxlvCu8w8KSjq4X6TWcvWrYFgQC4/GCiJZwGDh1KE2Nhmg7mG8wjoqW3c5odyw==" saltValue="fBBYjKYhf/7WuGSUeGTccQ==" spinCount="100000" sheet="1" objects="1" scenarios="1"/>
  <customSheetViews>
    <customSheetView guid="{84C3DBAA-B7B8-4FF2-B317-CF466A2BC05F}" scale="120" showPageBreaks="1" showGridLines="0" printArea="1" view="pageBreakPreview">
      <selection activeCell="B2" sqref="B2"/>
      <pageMargins left="0.94488188976377963" right="0.78740157480314965" top="0.78740157480314965" bottom="0.39370078740157483" header="0.51181102362204722" footer="0.51181102362204722"/>
      <pageSetup paperSize="9" scale="110" orientation="portrait" horizontalDpi="4294967292" verticalDpi="360" r:id="rId1"/>
      <headerFooter alignWithMargins="0"/>
    </customSheetView>
  </customSheetViews>
  <mergeCells count="13">
    <mergeCell ref="C10:D10"/>
    <mergeCell ref="E10:F10"/>
    <mergeCell ref="H10:I10"/>
    <mergeCell ref="E1:F2"/>
    <mergeCell ref="B4:F4"/>
    <mergeCell ref="G4:G5"/>
    <mergeCell ref="H4:O5"/>
    <mergeCell ref="H6:O7"/>
    <mergeCell ref="B19:B21"/>
    <mergeCell ref="H26:I26"/>
    <mergeCell ref="B35:C35"/>
    <mergeCell ref="B36:C36"/>
    <mergeCell ref="C39:C40"/>
  </mergeCells>
  <phoneticPr fontId="2"/>
  <pageMargins left="0.94488188976377963" right="0.78740157480314965" top="0.78740157480314965" bottom="0.39370078740157483" header="0.51181102362204722" footer="0.51181102362204722"/>
  <pageSetup paperSize="9" scale="110" orientation="portrait" horizontalDpi="4294967292" verticalDpi="360" r:id="rId2"/>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0000"/>
  </sheetPr>
  <dimension ref="B1:O42"/>
  <sheetViews>
    <sheetView showGridLines="0" view="pageBreakPreview" zoomScale="120" zoomScaleNormal="100" zoomScaleSheetLayoutView="120" workbookViewId="0">
      <selection activeCell="F8" sqref="F8"/>
    </sheetView>
  </sheetViews>
  <sheetFormatPr defaultRowHeight="13.5" x14ac:dyDescent="0.15"/>
  <cols>
    <col min="1" max="1" width="1.625" customWidth="1"/>
    <col min="2" max="2" width="4.5" customWidth="1"/>
    <col min="3" max="3" width="20.625" customWidth="1"/>
    <col min="4" max="4" width="14.625" customWidth="1"/>
    <col min="5" max="5" width="21.625" customWidth="1"/>
    <col min="6" max="6" width="14.625" customWidth="1"/>
    <col min="7" max="7" width="4.75" customWidth="1"/>
    <col min="8" max="8" width="7.625" customWidth="1"/>
    <col min="9" max="9" width="3.5" customWidth="1"/>
    <col min="15" max="15" width="10.625" customWidth="1"/>
  </cols>
  <sheetData>
    <row r="1" spans="2:15" x14ac:dyDescent="0.15">
      <c r="C1" s="1"/>
      <c r="D1" s="1"/>
      <c r="E1" s="314" t="s">
        <v>22</v>
      </c>
      <c r="F1" s="314"/>
    </row>
    <row r="2" spans="2:15" x14ac:dyDescent="0.15">
      <c r="B2" s="174" t="str">
        <f>基本情報!G5</f>
        <v>第５６回小山市総合選手権大会陸上競技大会</v>
      </c>
      <c r="C2" s="1"/>
      <c r="D2" s="1"/>
      <c r="E2" s="314"/>
      <c r="F2" s="314"/>
    </row>
    <row r="3" spans="2:15" ht="15" customHeight="1" x14ac:dyDescent="0.15">
      <c r="C3" s="1"/>
      <c r="D3" s="1"/>
      <c r="E3" s="1"/>
      <c r="F3" s="1"/>
    </row>
    <row r="4" spans="2:15" ht="18.75" customHeight="1" x14ac:dyDescent="0.2">
      <c r="B4" s="315" t="s">
        <v>12</v>
      </c>
      <c r="C4" s="315"/>
      <c r="D4" s="315"/>
      <c r="E4" s="315"/>
      <c r="F4" s="315"/>
      <c r="G4" s="316" t="s">
        <v>146</v>
      </c>
      <c r="H4" s="317" t="s">
        <v>148</v>
      </c>
      <c r="I4" s="317"/>
      <c r="J4" s="317"/>
      <c r="K4" s="317"/>
      <c r="L4" s="317"/>
      <c r="M4" s="317"/>
      <c r="N4" s="317"/>
      <c r="O4" s="317"/>
    </row>
    <row r="5" spans="2:15" ht="15" customHeight="1" x14ac:dyDescent="0.15">
      <c r="B5" s="1"/>
      <c r="C5" s="1"/>
      <c r="D5" s="1"/>
      <c r="E5" s="1"/>
      <c r="F5" s="1"/>
      <c r="G5" s="316"/>
      <c r="H5" s="317"/>
      <c r="I5" s="317"/>
      <c r="J5" s="317"/>
      <c r="K5" s="317"/>
      <c r="L5" s="317"/>
      <c r="M5" s="317"/>
      <c r="N5" s="317"/>
      <c r="O5" s="317"/>
    </row>
    <row r="6" spans="2:15" ht="18.75" x14ac:dyDescent="0.15">
      <c r="B6" s="24" t="s">
        <v>21</v>
      </c>
      <c r="C6" s="25"/>
      <c r="D6" s="217">
        <f>基本情報!G4</f>
        <v>0</v>
      </c>
      <c r="E6" s="1"/>
      <c r="F6" s="1"/>
      <c r="H6" s="317" t="s">
        <v>147</v>
      </c>
      <c r="I6" s="317"/>
      <c r="J6" s="317"/>
      <c r="K6" s="317"/>
      <c r="L6" s="317"/>
      <c r="M6" s="317"/>
      <c r="N6" s="317"/>
      <c r="O6" s="317"/>
    </row>
    <row r="7" spans="2:15" ht="15" customHeight="1" x14ac:dyDescent="0.15">
      <c r="B7" s="1"/>
      <c r="C7" s="1"/>
      <c r="D7" s="1"/>
      <c r="E7" s="1"/>
      <c r="F7" s="1"/>
      <c r="H7" s="317"/>
      <c r="I7" s="317"/>
      <c r="J7" s="317"/>
      <c r="K7" s="317"/>
      <c r="L7" s="317"/>
      <c r="M7" s="317"/>
      <c r="N7" s="317"/>
      <c r="O7" s="317"/>
    </row>
    <row r="8" spans="2:15" ht="23.25" customHeight="1" x14ac:dyDescent="0.15">
      <c r="B8" s="1"/>
      <c r="C8" s="1"/>
      <c r="D8" s="23" t="s">
        <v>0</v>
      </c>
      <c r="E8" s="41">
        <f>基本情報!D5</f>
        <v>0</v>
      </c>
      <c r="F8" s="4"/>
    </row>
    <row r="9" spans="2:15" ht="15.75" customHeight="1" thickBot="1" x14ac:dyDescent="0.2">
      <c r="B9" s="1"/>
      <c r="C9" s="1"/>
      <c r="D9" s="1"/>
      <c r="E9" s="1"/>
      <c r="F9" s="1"/>
    </row>
    <row r="10" spans="2:15" ht="18.75" thickTop="1" thickBot="1" x14ac:dyDescent="0.2">
      <c r="B10" s="218" t="s">
        <v>9</v>
      </c>
      <c r="C10" s="308" t="s">
        <v>34</v>
      </c>
      <c r="D10" s="309"/>
      <c r="E10" s="310" t="s">
        <v>35</v>
      </c>
      <c r="F10" s="311"/>
      <c r="H10" s="312" t="s">
        <v>54</v>
      </c>
      <c r="I10" s="313"/>
      <c r="J10" s="34"/>
      <c r="K10" s="34"/>
      <c r="L10" s="34"/>
      <c r="M10" s="34"/>
      <c r="N10" s="34"/>
      <c r="O10" s="28"/>
    </row>
    <row r="11" spans="2:15" ht="17.25" customHeight="1" thickTop="1" x14ac:dyDescent="0.15">
      <c r="B11" s="175">
        <v>1</v>
      </c>
      <c r="C11" s="176">
        <v>100</v>
      </c>
      <c r="D11" s="177"/>
      <c r="E11" s="178">
        <v>100</v>
      </c>
      <c r="F11" s="179"/>
      <c r="H11" s="37" t="s">
        <v>48</v>
      </c>
      <c r="I11" s="2"/>
      <c r="J11" s="2"/>
      <c r="K11" s="2"/>
      <c r="L11" s="2"/>
      <c r="M11" s="2"/>
      <c r="N11" s="2"/>
      <c r="O11" s="30"/>
    </row>
    <row r="12" spans="2:15" ht="17.25" customHeight="1" x14ac:dyDescent="0.15">
      <c r="B12" s="180">
        <v>2</v>
      </c>
      <c r="C12" s="181">
        <v>200</v>
      </c>
      <c r="D12" s="182"/>
      <c r="E12" s="183">
        <v>200</v>
      </c>
      <c r="F12" s="189"/>
      <c r="H12" s="35" t="s">
        <v>49</v>
      </c>
      <c r="I12" s="2"/>
      <c r="J12" s="2"/>
      <c r="K12" s="2"/>
      <c r="L12" s="2"/>
      <c r="M12" s="2"/>
      <c r="N12" s="2"/>
      <c r="O12" s="30"/>
    </row>
    <row r="13" spans="2:15" ht="17.25" customHeight="1" x14ac:dyDescent="0.15">
      <c r="B13" s="180">
        <v>3</v>
      </c>
      <c r="C13" s="181">
        <v>400</v>
      </c>
      <c r="D13" s="182"/>
      <c r="E13" s="183">
        <v>400</v>
      </c>
      <c r="F13" s="182"/>
      <c r="H13" s="37" t="s">
        <v>47</v>
      </c>
      <c r="I13" s="2"/>
      <c r="J13" s="2"/>
      <c r="K13" s="2"/>
      <c r="L13" s="2"/>
      <c r="M13" s="2"/>
      <c r="N13" s="2"/>
      <c r="O13" s="30"/>
    </row>
    <row r="14" spans="2:15" ht="17.25" customHeight="1" x14ac:dyDescent="0.15">
      <c r="B14" s="180">
        <v>4</v>
      </c>
      <c r="C14" s="181">
        <v>800</v>
      </c>
      <c r="D14" s="182"/>
      <c r="E14" s="186">
        <v>800</v>
      </c>
      <c r="F14" s="187"/>
      <c r="H14" s="35" t="s">
        <v>46</v>
      </c>
      <c r="I14" s="2"/>
      <c r="J14" s="2"/>
      <c r="K14" s="2"/>
      <c r="L14" s="2"/>
      <c r="M14" s="2"/>
      <c r="N14" s="2"/>
      <c r="O14" s="30"/>
    </row>
    <row r="15" spans="2:15" ht="17.25" customHeight="1" x14ac:dyDescent="0.15">
      <c r="B15" s="180">
        <v>5</v>
      </c>
      <c r="C15" s="184">
        <v>1500</v>
      </c>
      <c r="D15" s="185"/>
      <c r="E15" s="183">
        <v>1500</v>
      </c>
      <c r="F15" s="189"/>
      <c r="H15" s="37" t="s">
        <v>45</v>
      </c>
      <c r="I15" s="2"/>
      <c r="J15" s="2"/>
      <c r="K15" s="2"/>
      <c r="L15" s="2"/>
      <c r="M15" s="2"/>
      <c r="N15" s="2"/>
      <c r="O15" s="30"/>
    </row>
    <row r="16" spans="2:15" ht="17.25" customHeight="1" x14ac:dyDescent="0.15">
      <c r="B16" s="180">
        <v>6</v>
      </c>
      <c r="C16" s="188">
        <v>3000</v>
      </c>
      <c r="D16" s="182"/>
      <c r="E16" s="183">
        <v>2000</v>
      </c>
      <c r="F16" s="189"/>
      <c r="H16" s="35" t="s">
        <v>46</v>
      </c>
      <c r="I16" s="2"/>
      <c r="J16" s="2"/>
      <c r="K16" s="2"/>
      <c r="L16" s="2"/>
      <c r="M16" s="2"/>
      <c r="N16" s="2"/>
      <c r="O16" s="30"/>
    </row>
    <row r="17" spans="2:15" ht="17.25" customHeight="1" x14ac:dyDescent="0.15">
      <c r="B17" s="180">
        <v>7</v>
      </c>
      <c r="C17" s="181">
        <v>5000</v>
      </c>
      <c r="D17" s="182"/>
      <c r="E17" s="183">
        <v>3000</v>
      </c>
      <c r="F17" s="189"/>
      <c r="H17" s="37" t="s">
        <v>39</v>
      </c>
      <c r="I17" s="2"/>
      <c r="J17" s="2"/>
      <c r="K17" s="2"/>
      <c r="L17" s="2"/>
      <c r="M17" s="2"/>
      <c r="N17" s="2"/>
      <c r="O17" s="30"/>
    </row>
    <row r="18" spans="2:15" ht="17.25" customHeight="1" x14ac:dyDescent="0.15">
      <c r="B18" s="180">
        <v>8</v>
      </c>
      <c r="C18" s="188">
        <v>10000</v>
      </c>
      <c r="D18" s="182"/>
      <c r="E18" s="183">
        <v>5000</v>
      </c>
      <c r="F18" s="182"/>
      <c r="H18" s="35" t="s">
        <v>40</v>
      </c>
      <c r="I18" s="2"/>
      <c r="J18" s="2"/>
      <c r="K18" s="2"/>
      <c r="L18" s="2"/>
      <c r="M18" s="2"/>
      <c r="N18" s="2"/>
      <c r="O18" s="30"/>
    </row>
    <row r="19" spans="2:15" ht="17.25" customHeight="1" x14ac:dyDescent="0.15">
      <c r="B19" s="297">
        <v>9</v>
      </c>
      <c r="C19" s="181" t="s">
        <v>23</v>
      </c>
      <c r="D19" s="182"/>
      <c r="E19" s="183" t="s">
        <v>28</v>
      </c>
      <c r="F19" s="182"/>
      <c r="H19" s="37" t="s">
        <v>41</v>
      </c>
      <c r="I19" s="2"/>
      <c r="J19" s="2"/>
      <c r="K19" s="2"/>
      <c r="L19" s="2"/>
      <c r="M19" s="2"/>
      <c r="N19" s="2"/>
      <c r="O19" s="30"/>
    </row>
    <row r="20" spans="2:15" ht="17.25" customHeight="1" x14ac:dyDescent="0.15">
      <c r="B20" s="298"/>
      <c r="C20" s="181" t="s">
        <v>24</v>
      </c>
      <c r="D20" s="182"/>
      <c r="E20" s="183" t="s">
        <v>29</v>
      </c>
      <c r="F20" s="182"/>
      <c r="H20" s="35" t="s">
        <v>42</v>
      </c>
      <c r="I20" s="2"/>
      <c r="J20" s="2"/>
      <c r="K20" s="2"/>
      <c r="L20" s="2"/>
      <c r="M20" s="2"/>
      <c r="N20" s="2"/>
      <c r="O20" s="30"/>
    </row>
    <row r="21" spans="2:15" ht="17.25" customHeight="1" x14ac:dyDescent="0.15">
      <c r="B21" s="299"/>
      <c r="C21" s="181" t="s">
        <v>25</v>
      </c>
      <c r="D21" s="182"/>
      <c r="E21" s="183" t="s">
        <v>30</v>
      </c>
      <c r="F21" s="189"/>
      <c r="H21" s="37" t="s">
        <v>43</v>
      </c>
      <c r="I21" s="2"/>
      <c r="J21" s="2"/>
      <c r="K21" s="2"/>
      <c r="L21" s="2"/>
      <c r="M21" s="2"/>
      <c r="N21" s="2"/>
      <c r="O21" s="30"/>
    </row>
    <row r="22" spans="2:15" ht="17.25" customHeight="1" x14ac:dyDescent="0.15">
      <c r="B22" s="180">
        <v>10</v>
      </c>
      <c r="C22" s="181" t="s">
        <v>26</v>
      </c>
      <c r="D22" s="182"/>
      <c r="E22" s="183" t="s">
        <v>31</v>
      </c>
      <c r="F22" s="182"/>
      <c r="H22" s="35" t="s">
        <v>44</v>
      </c>
      <c r="I22" s="2"/>
      <c r="J22" s="2"/>
      <c r="K22" s="2"/>
      <c r="L22" s="2"/>
      <c r="M22" s="2"/>
      <c r="N22" s="2"/>
      <c r="O22" s="30"/>
    </row>
    <row r="23" spans="2:15" ht="17.25" customHeight="1" x14ac:dyDescent="0.15">
      <c r="B23" s="180">
        <v>11</v>
      </c>
      <c r="C23" s="188" t="s">
        <v>27</v>
      </c>
      <c r="D23" s="182"/>
      <c r="E23" s="183" t="s">
        <v>140</v>
      </c>
      <c r="F23" s="182"/>
      <c r="H23" s="37" t="s">
        <v>64</v>
      </c>
      <c r="I23" s="3"/>
      <c r="J23" s="3"/>
      <c r="K23" s="3"/>
      <c r="L23" s="3"/>
      <c r="M23" s="3"/>
      <c r="N23" s="3"/>
      <c r="O23" s="30"/>
    </row>
    <row r="24" spans="2:15" ht="17.25" customHeight="1" thickBot="1" x14ac:dyDescent="0.2">
      <c r="B24" s="180">
        <v>12</v>
      </c>
      <c r="C24" s="181" t="s">
        <v>6</v>
      </c>
      <c r="D24" s="182"/>
      <c r="E24" s="183" t="s">
        <v>6</v>
      </c>
      <c r="F24" s="182"/>
      <c r="H24" s="36" t="s">
        <v>65</v>
      </c>
      <c r="I24" s="32"/>
      <c r="J24" s="32"/>
      <c r="K24" s="32"/>
      <c r="L24" s="32"/>
      <c r="M24" s="32"/>
      <c r="N24" s="32"/>
      <c r="O24" s="33"/>
    </row>
    <row r="25" spans="2:15" ht="17.25" customHeight="1" thickTop="1" thickBot="1" x14ac:dyDescent="0.2">
      <c r="B25" s="180">
        <v>13</v>
      </c>
      <c r="C25" s="184" t="s">
        <v>1</v>
      </c>
      <c r="D25" s="185"/>
      <c r="E25" s="186" t="s">
        <v>1</v>
      </c>
      <c r="F25" s="187"/>
    </row>
    <row r="26" spans="2:15" ht="19.5" customHeight="1" thickTop="1" thickBot="1" x14ac:dyDescent="0.2">
      <c r="B26" s="180">
        <v>14</v>
      </c>
      <c r="C26" s="181" t="s">
        <v>2</v>
      </c>
      <c r="D26" s="182"/>
      <c r="E26" s="183" t="s">
        <v>2</v>
      </c>
      <c r="F26" s="189"/>
      <c r="H26" s="300" t="s">
        <v>55</v>
      </c>
      <c r="I26" s="301"/>
      <c r="J26" s="27"/>
      <c r="K26" s="27"/>
      <c r="L26" s="27"/>
      <c r="M26" s="27"/>
      <c r="N26" s="27"/>
      <c r="O26" s="28"/>
    </row>
    <row r="27" spans="2:15" ht="17.25" customHeight="1" thickTop="1" x14ac:dyDescent="0.15">
      <c r="B27" s="180">
        <v>15</v>
      </c>
      <c r="C27" s="184" t="s">
        <v>3</v>
      </c>
      <c r="D27" s="185"/>
      <c r="E27" s="186" t="s">
        <v>3</v>
      </c>
      <c r="F27" s="187"/>
      <c r="H27" s="39" t="s">
        <v>50</v>
      </c>
      <c r="I27" s="3"/>
      <c r="J27" s="38"/>
      <c r="K27" s="38"/>
      <c r="L27" s="38"/>
      <c r="M27" s="3"/>
      <c r="N27" s="3"/>
      <c r="O27" s="30"/>
    </row>
    <row r="28" spans="2:15" ht="17.25" customHeight="1" x14ac:dyDescent="0.15">
      <c r="B28" s="180">
        <v>16</v>
      </c>
      <c r="C28" s="181" t="s">
        <v>4</v>
      </c>
      <c r="D28" s="182"/>
      <c r="E28" s="183" t="s">
        <v>4</v>
      </c>
      <c r="F28" s="182"/>
      <c r="H28" s="29" t="s">
        <v>51</v>
      </c>
      <c r="I28" s="38"/>
      <c r="J28" s="38"/>
      <c r="K28" s="38"/>
      <c r="L28" s="38"/>
      <c r="M28" s="3"/>
      <c r="N28" s="3"/>
      <c r="O28" s="30"/>
    </row>
    <row r="29" spans="2:15" ht="17.25" customHeight="1" x14ac:dyDescent="0.15">
      <c r="B29" s="180">
        <v>17</v>
      </c>
      <c r="C29" s="184" t="s">
        <v>36</v>
      </c>
      <c r="D29" s="185"/>
      <c r="E29" s="186" t="s">
        <v>36</v>
      </c>
      <c r="F29" s="187"/>
      <c r="G29" s="26"/>
      <c r="H29" s="39" t="s">
        <v>52</v>
      </c>
      <c r="I29" s="38"/>
      <c r="J29" s="38"/>
      <c r="K29" s="38"/>
      <c r="L29" s="38"/>
      <c r="M29" s="3"/>
      <c r="N29" s="3"/>
      <c r="O29" s="30"/>
    </row>
    <row r="30" spans="2:15" ht="17.25" customHeight="1" x14ac:dyDescent="0.15">
      <c r="B30" s="180">
        <v>18</v>
      </c>
      <c r="C30" s="181" t="s">
        <v>37</v>
      </c>
      <c r="D30" s="182"/>
      <c r="E30" s="183" t="s">
        <v>37</v>
      </c>
      <c r="F30" s="182"/>
      <c r="G30" s="26"/>
      <c r="H30" s="29" t="s">
        <v>53</v>
      </c>
      <c r="I30" s="38"/>
      <c r="J30" s="38"/>
      <c r="K30" s="38"/>
      <c r="L30" s="38"/>
      <c r="M30" s="3"/>
      <c r="N30" s="3"/>
      <c r="O30" s="30"/>
    </row>
    <row r="31" spans="2:15" ht="17.25" customHeight="1" x14ac:dyDescent="0.15">
      <c r="B31" s="180">
        <v>19</v>
      </c>
      <c r="C31" s="181" t="s">
        <v>38</v>
      </c>
      <c r="D31" s="182"/>
      <c r="E31" s="183" t="s">
        <v>38</v>
      </c>
      <c r="F31" s="182"/>
      <c r="G31" s="26"/>
      <c r="H31" s="39" t="s">
        <v>56</v>
      </c>
      <c r="I31" s="38"/>
      <c r="J31" s="38"/>
      <c r="K31" s="38"/>
      <c r="L31" s="38"/>
      <c r="M31" s="3"/>
      <c r="N31" s="3"/>
      <c r="O31" s="30"/>
    </row>
    <row r="32" spans="2:15" ht="17.25" customHeight="1" x14ac:dyDescent="0.15">
      <c r="B32" s="180">
        <v>20</v>
      </c>
      <c r="C32" s="181" t="s">
        <v>32</v>
      </c>
      <c r="D32" s="182"/>
      <c r="E32" s="183" t="s">
        <v>33</v>
      </c>
      <c r="F32" s="182"/>
      <c r="G32" s="26"/>
      <c r="H32" s="29" t="s">
        <v>57</v>
      </c>
      <c r="I32" s="38"/>
      <c r="J32" s="38"/>
      <c r="K32" s="38"/>
      <c r="L32" s="38"/>
      <c r="M32" s="3"/>
      <c r="N32" s="3"/>
      <c r="O32" s="30"/>
    </row>
    <row r="33" spans="2:15" ht="17.25" customHeight="1" x14ac:dyDescent="0.15">
      <c r="B33" s="191">
        <v>21</v>
      </c>
      <c r="C33" s="192" t="s">
        <v>85</v>
      </c>
      <c r="D33" s="193"/>
      <c r="E33" s="194" t="s">
        <v>86</v>
      </c>
      <c r="F33" s="195"/>
      <c r="H33" s="39" t="s">
        <v>59</v>
      </c>
      <c r="I33" s="38"/>
      <c r="J33" s="38"/>
      <c r="K33" s="38"/>
      <c r="L33" s="38"/>
      <c r="M33" s="3"/>
      <c r="N33" s="3"/>
      <c r="O33" s="30"/>
    </row>
    <row r="34" spans="2:15" ht="17.25" customHeight="1" thickBot="1" x14ac:dyDescent="0.2">
      <c r="B34" s="196">
        <v>22</v>
      </c>
      <c r="C34" s="197" t="s">
        <v>141</v>
      </c>
      <c r="D34" s="198"/>
      <c r="E34" s="199" t="s">
        <v>141</v>
      </c>
      <c r="F34" s="200"/>
      <c r="H34" s="29" t="s">
        <v>58</v>
      </c>
      <c r="I34" s="38"/>
      <c r="J34" s="38"/>
      <c r="K34" s="38"/>
      <c r="L34" s="38"/>
      <c r="M34" s="3"/>
      <c r="N34" s="3"/>
      <c r="O34" s="30"/>
    </row>
    <row r="35" spans="2:15" ht="17.100000000000001" customHeight="1" thickBot="1" x14ac:dyDescent="0.2">
      <c r="B35" s="302" t="s">
        <v>13</v>
      </c>
      <c r="C35" s="303"/>
      <c r="D35" s="201">
        <f>SUM(D11:D33)</f>
        <v>0</v>
      </c>
      <c r="E35" s="202" t="s">
        <v>13</v>
      </c>
      <c r="F35" s="203">
        <f>SUM(F11:F33)</f>
        <v>0</v>
      </c>
      <c r="H35" s="39" t="s">
        <v>60</v>
      </c>
      <c r="I35" s="38"/>
      <c r="J35" s="38"/>
      <c r="K35" s="38"/>
      <c r="L35" s="38"/>
      <c r="M35" s="3"/>
      <c r="N35" s="3"/>
      <c r="O35" s="30"/>
    </row>
    <row r="36" spans="2:15" ht="18.75" customHeight="1" thickTop="1" thickBot="1" x14ac:dyDescent="0.2">
      <c r="B36" s="304" t="s">
        <v>144</v>
      </c>
      <c r="C36" s="305"/>
      <c r="D36" s="204">
        <f>SUM(D35,F35)</f>
        <v>0</v>
      </c>
      <c r="E36" s="205" t="s">
        <v>145</v>
      </c>
      <c r="F36" s="204">
        <f>D34+F34</f>
        <v>0</v>
      </c>
      <c r="H36" s="29" t="s">
        <v>61</v>
      </c>
      <c r="I36" s="38"/>
      <c r="J36" s="38"/>
      <c r="K36" s="38"/>
      <c r="L36" s="38"/>
      <c r="M36" s="3"/>
      <c r="N36" s="3"/>
      <c r="O36" s="30"/>
    </row>
    <row r="37" spans="2:15" ht="17.25" customHeight="1" thickTop="1" x14ac:dyDescent="0.15">
      <c r="B37" s="219"/>
      <c r="C37" s="219"/>
      <c r="D37" s="219"/>
      <c r="E37" s="219"/>
      <c r="F37" s="219"/>
      <c r="H37" s="39" t="s">
        <v>62</v>
      </c>
      <c r="I37" s="40"/>
      <c r="J37" s="40"/>
      <c r="K37" s="40"/>
      <c r="L37" s="40"/>
      <c r="M37" s="3"/>
      <c r="N37" s="3"/>
      <c r="O37" s="30"/>
    </row>
    <row r="38" spans="2:15" ht="17.25" customHeight="1" thickBot="1" x14ac:dyDescent="0.2">
      <c r="B38" s="219"/>
      <c r="C38" s="219"/>
      <c r="D38" s="219"/>
      <c r="E38" s="219"/>
      <c r="F38" s="219"/>
      <c r="H38" s="31" t="s">
        <v>63</v>
      </c>
      <c r="I38" s="32"/>
      <c r="J38" s="32"/>
      <c r="K38" s="32"/>
      <c r="L38" s="72"/>
      <c r="M38" s="32"/>
      <c r="N38" s="32"/>
      <c r="O38" s="33"/>
    </row>
    <row r="39" spans="2:15" ht="18.75" customHeight="1" thickTop="1" x14ac:dyDescent="0.15">
      <c r="B39" s="219"/>
      <c r="C39" s="306" t="s">
        <v>10</v>
      </c>
      <c r="D39" s="207" t="s">
        <v>11</v>
      </c>
      <c r="E39" s="207" t="s">
        <v>232</v>
      </c>
      <c r="F39" s="220">
        <f>500*(D35+F35)</f>
        <v>0</v>
      </c>
      <c r="L39" s="27"/>
      <c r="M39" s="27"/>
      <c r="N39" s="27"/>
      <c r="O39" s="27"/>
    </row>
    <row r="40" spans="2:15" ht="18.75" customHeight="1" thickBot="1" x14ac:dyDescent="0.2">
      <c r="B40" s="219"/>
      <c r="C40" s="307"/>
      <c r="D40" s="209" t="s">
        <v>67</v>
      </c>
      <c r="E40" s="210" t="s">
        <v>239</v>
      </c>
      <c r="F40" s="221">
        <f>1000*(D34+F34)</f>
        <v>0</v>
      </c>
    </row>
    <row r="41" spans="2:15" ht="18.75" customHeight="1" thickTop="1" thickBot="1" x14ac:dyDescent="0.2">
      <c r="B41" s="219"/>
      <c r="C41" s="212"/>
      <c r="D41" s="213"/>
      <c r="E41" s="214" t="s">
        <v>5</v>
      </c>
      <c r="F41" s="222">
        <f>SUM(F39:F40)</f>
        <v>0</v>
      </c>
    </row>
    <row r="42" spans="2:15" ht="15" thickTop="1" x14ac:dyDescent="0.15">
      <c r="B42" s="223"/>
      <c r="C42" s="223"/>
      <c r="D42" s="223"/>
      <c r="E42" s="223"/>
      <c r="F42" s="223"/>
    </row>
  </sheetData>
  <sheetProtection algorithmName="SHA-512" hashValue="VVy/1iCitLDU164Zpphe/ovqZxIQ4P3ASKFvH88LIKGV2riSKY131fIDlxsATdb/b0XJSYqs2xAvSNXWMMUA1A==" saltValue="j5H7l6tlg4ydJ4+gHt1zOw==" spinCount="100000" sheet="1" objects="1" scenarios="1"/>
  <customSheetViews>
    <customSheetView guid="{84C3DBAA-B7B8-4FF2-B317-CF466A2BC05F}" scale="120" showPageBreaks="1" showGridLines="0" printArea="1" view="pageBreakPreview">
      <pageMargins left="0.94488188976377963" right="0.78740157480314965" top="0.78740157480314965" bottom="0.39370078740157483" header="0.51181102362204722" footer="0.51181102362204722"/>
      <pageSetup paperSize="9" scale="110" orientation="portrait" horizontalDpi="4294967292" verticalDpi="360" r:id="rId1"/>
      <headerFooter alignWithMargins="0"/>
    </customSheetView>
  </customSheetViews>
  <mergeCells count="13">
    <mergeCell ref="H26:I26"/>
    <mergeCell ref="B35:C35"/>
    <mergeCell ref="B36:C36"/>
    <mergeCell ref="C39:C40"/>
    <mergeCell ref="E1:F2"/>
    <mergeCell ref="B4:F4"/>
    <mergeCell ref="C10:D10"/>
    <mergeCell ref="E10:F10"/>
    <mergeCell ref="H10:I10"/>
    <mergeCell ref="B19:B21"/>
    <mergeCell ref="H4:O5"/>
    <mergeCell ref="G4:G5"/>
    <mergeCell ref="H6:O7"/>
  </mergeCells>
  <phoneticPr fontId="2"/>
  <pageMargins left="0.94488188976377963" right="0.78740157480314965" top="0.78740157480314965" bottom="0.39370078740157483" header="0.51181102362204722" footer="0.51181102362204722"/>
  <pageSetup paperSize="9" scale="110" orientation="portrait" horizontalDpi="4294967292" verticalDpi="360" r:id="rId2"/>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申し込みにあたって</vt:lpstr>
      <vt:lpstr>個人情報等の取り扱いについて</vt:lpstr>
      <vt:lpstr>基本情報</vt:lpstr>
      <vt:lpstr>参加申込書</vt:lpstr>
      <vt:lpstr>参加登録</vt:lpstr>
      <vt:lpstr>参加登録 (入力例)</vt:lpstr>
      <vt:lpstr>種目コード表</vt:lpstr>
      <vt:lpstr>人数・参加料確認 (小学の部) </vt:lpstr>
      <vt:lpstr>人数・参加料確認 (中学の部)</vt:lpstr>
      <vt:lpstr>人数・参加料確認 (高校・一般の部) </vt:lpstr>
      <vt:lpstr>基本情報!Print_Area</vt:lpstr>
      <vt:lpstr>個人情報等の取り扱いについて!Print_Area</vt:lpstr>
      <vt:lpstr>参加申込書!Print_Area</vt:lpstr>
      <vt:lpstr>参加登録!Print_Area</vt:lpstr>
      <vt:lpstr>'参加登録 (入力例)'!Print_Area</vt:lpstr>
      <vt:lpstr>種目コード表!Print_Area</vt:lpstr>
      <vt:lpstr>申し込みにあたって!Print_Area</vt:lpstr>
      <vt:lpstr>'人数・参加料確認 (高校・一般の部) '!Print_Area</vt:lpstr>
      <vt:lpstr>'人数・参加料確認 (小学の部) '!Print_Area</vt:lpstr>
      <vt:lpstr>'人数・参加料確認 (中学の部)'!Print_Area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鎌田大河</dc:creator>
  <cp:lastModifiedBy>小西亘</cp:lastModifiedBy>
  <cp:lastPrinted>2017-04-21T06:25:30Z</cp:lastPrinted>
  <dcterms:created xsi:type="dcterms:W3CDTF">2002-03-09T07:43:43Z</dcterms:created>
  <dcterms:modified xsi:type="dcterms:W3CDTF">2019-05-09T15:41:02Z</dcterms:modified>
</cp:coreProperties>
</file>